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II152 Modřice, protihluková stěna\SOUPIS PRACÍ\"/>
    </mc:Choice>
  </mc:AlternateContent>
  <bookViews>
    <workbookView xWindow="0" yWindow="0" windowWidth="0" windowHeight="0" activeTab="6"/>
  </bookViews>
  <sheets>
    <sheet name="SO 000Ostatní" sheetId="2" r:id="rId1"/>
    <sheet name="SO 000Vedlejší" sheetId="3" r:id="rId2"/>
    <sheet name="SO 101" sheetId="4" r:id="rId3"/>
    <sheet name="SO 461" sheetId="5" r:id="rId4"/>
    <sheet name="SO 521" sheetId="6" r:id="rId5"/>
    <sheet name="SO 522" sheetId="7" r:id="rId6"/>
    <sheet name="SO 701" sheetId="8" r:id="rId7"/>
  </sheets>
  <calcPr/>
</workbook>
</file>

<file path=xl/calcChain.xml><?xml version="1.0" encoding="utf-8"?>
<calcChain xmlns="http://schemas.openxmlformats.org/spreadsheetml/2006/main">
  <c i="8" l="1" r="I3"/>
  <c r="I321"/>
  <c r="O418"/>
  <c r="I418"/>
  <c r="O414"/>
  <c r="I414"/>
  <c r="O410"/>
  <c r="I410"/>
  <c r="O406"/>
  <c r="I406"/>
  <c r="O402"/>
  <c r="I402"/>
  <c r="O398"/>
  <c r="I398"/>
  <c r="O394"/>
  <c r="I394"/>
  <c r="O390"/>
  <c r="I390"/>
  <c r="O386"/>
  <c r="I386"/>
  <c r="O382"/>
  <c r="I382"/>
  <c r="O378"/>
  <c r="I378"/>
  <c r="O374"/>
  <c r="I374"/>
  <c r="O370"/>
  <c r="I370"/>
  <c r="O366"/>
  <c r="I366"/>
  <c r="O362"/>
  <c r="I362"/>
  <c r="O358"/>
  <c r="I358"/>
  <c r="O354"/>
  <c r="I354"/>
  <c r="O350"/>
  <c r="I350"/>
  <c r="O346"/>
  <c r="I346"/>
  <c r="O342"/>
  <c r="I342"/>
  <c r="O338"/>
  <c r="I338"/>
  <c r="O334"/>
  <c r="I334"/>
  <c r="O330"/>
  <c r="I330"/>
  <c r="O326"/>
  <c r="I326"/>
  <c r="O322"/>
  <c r="I322"/>
  <c r="I316"/>
  <c r="O317"/>
  <c r="I317"/>
  <c r="I295"/>
  <c r="O312"/>
  <c r="I312"/>
  <c r="O308"/>
  <c r="I308"/>
  <c r="O304"/>
  <c r="I304"/>
  <c r="O300"/>
  <c r="I300"/>
  <c r="O296"/>
  <c r="I296"/>
  <c r="I290"/>
  <c r="O291"/>
  <c r="I291"/>
  <c r="I225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I192"/>
  <c r="O221"/>
  <c r="I221"/>
  <c r="O217"/>
  <c r="I217"/>
  <c r="O213"/>
  <c r="I213"/>
  <c r="O209"/>
  <c r="I209"/>
  <c r="O205"/>
  <c r="I205"/>
  <c r="O201"/>
  <c r="I201"/>
  <c r="O197"/>
  <c r="I197"/>
  <c r="O193"/>
  <c r="I193"/>
  <c r="I171"/>
  <c r="O188"/>
  <c r="I188"/>
  <c r="O184"/>
  <c r="I184"/>
  <c r="O180"/>
  <c r="I180"/>
  <c r="O176"/>
  <c r="I176"/>
  <c r="O172"/>
  <c r="I172"/>
  <c r="I138"/>
  <c r="O167"/>
  <c r="I167"/>
  <c r="O163"/>
  <c r="I163"/>
  <c r="O159"/>
  <c r="I159"/>
  <c r="O155"/>
  <c r="I155"/>
  <c r="O151"/>
  <c r="I151"/>
  <c r="O147"/>
  <c r="I147"/>
  <c r="O143"/>
  <c r="I143"/>
  <c r="O139"/>
  <c r="I139"/>
  <c r="I33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7" r="I3"/>
  <c r="I170"/>
  <c r="O171"/>
  <c r="I171"/>
  <c r="I160"/>
  <c r="O167"/>
  <c r="I167"/>
  <c r="O164"/>
  <c r="I164"/>
  <c r="O161"/>
  <c r="I161"/>
  <c r="I155"/>
  <c r="O156"/>
  <c r="I156"/>
  <c r="I67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I8"/>
  <c r="O63"/>
  <c r="I63"/>
  <c r="O59"/>
  <c r="I59"/>
  <c r="O55"/>
  <c r="I55"/>
  <c r="O51"/>
  <c r="I51"/>
  <c r="O48"/>
  <c r="I48"/>
  <c r="O44"/>
  <c r="I44"/>
  <c r="O40"/>
  <c r="I40"/>
  <c r="O36"/>
  <c r="I36"/>
  <c r="O33"/>
  <c r="I33"/>
  <c r="O30"/>
  <c r="I30"/>
  <c r="O27"/>
  <c r="I27"/>
  <c r="O23"/>
  <c r="I23"/>
  <c r="O20"/>
  <c r="I20"/>
  <c r="O16"/>
  <c r="I16"/>
  <c r="O13"/>
  <c r="I13"/>
  <c r="O9"/>
  <c r="I9"/>
  <c i="6" r="I3"/>
  <c r="I246"/>
  <c r="O247"/>
  <c r="I247"/>
  <c r="I232"/>
  <c r="O243"/>
  <c r="I243"/>
  <c r="O240"/>
  <c r="I240"/>
  <c r="O236"/>
  <c r="I236"/>
  <c r="O233"/>
  <c r="I233"/>
  <c r="I228"/>
  <c r="O229"/>
  <c r="I229"/>
  <c r="I212"/>
  <c r="O225"/>
  <c r="I225"/>
  <c r="O222"/>
  <c r="I222"/>
  <c r="O219"/>
  <c r="I219"/>
  <c r="O216"/>
  <c r="I216"/>
  <c r="O213"/>
  <c r="I213"/>
  <c r="I196"/>
  <c r="O209"/>
  <c r="I209"/>
  <c r="O206"/>
  <c r="I206"/>
  <c r="O203"/>
  <c r="I203"/>
  <c r="O200"/>
  <c r="I200"/>
  <c r="O197"/>
  <c r="I197"/>
  <c r="I182"/>
  <c r="O193"/>
  <c r="I193"/>
  <c r="O190"/>
  <c r="I190"/>
  <c r="O187"/>
  <c r="I187"/>
  <c r="O183"/>
  <c r="I183"/>
  <c r="I173"/>
  <c r="O178"/>
  <c r="I178"/>
  <c r="O174"/>
  <c r="I174"/>
  <c r="I100"/>
  <c r="O170"/>
  <c r="I170"/>
  <c r="O167"/>
  <c r="I167"/>
  <c r="O164"/>
  <c r="I164"/>
  <c r="O161"/>
  <c r="I161"/>
  <c r="O158"/>
  <c r="I158"/>
  <c r="O155"/>
  <c r="I155"/>
  <c r="O152"/>
  <c r="I152"/>
  <c r="O149"/>
  <c r="I149"/>
  <c r="O146"/>
  <c r="I146"/>
  <c r="O142"/>
  <c r="I142"/>
  <c r="O139"/>
  <c r="I139"/>
  <c r="O136"/>
  <c r="I136"/>
  <c r="O133"/>
  <c r="I133"/>
  <c r="O130"/>
  <c r="I130"/>
  <c r="O126"/>
  <c r="I126"/>
  <c r="O123"/>
  <c r="I123"/>
  <c r="O120"/>
  <c r="I120"/>
  <c r="O117"/>
  <c r="I117"/>
  <c r="O114"/>
  <c r="I114"/>
  <c r="O111"/>
  <c r="I111"/>
  <c r="O107"/>
  <c r="I107"/>
  <c r="O104"/>
  <c r="I104"/>
  <c r="O101"/>
  <c r="I101"/>
  <c r="I8"/>
  <c r="O96"/>
  <c r="I96"/>
  <c r="O93"/>
  <c r="I93"/>
  <c r="O90"/>
  <c r="I90"/>
  <c r="O86"/>
  <c r="I86"/>
  <c r="O82"/>
  <c r="I82"/>
  <c r="O79"/>
  <c r="I79"/>
  <c r="O75"/>
  <c r="I75"/>
  <c r="O71"/>
  <c r="I71"/>
  <c r="O68"/>
  <c r="I68"/>
  <c r="O65"/>
  <c r="I65"/>
  <c r="O61"/>
  <c r="I61"/>
  <c r="O57"/>
  <c r="I57"/>
  <c r="O53"/>
  <c r="I53"/>
  <c r="O50"/>
  <c r="I50"/>
  <c r="O47"/>
  <c r="I47"/>
  <c r="O44"/>
  <c r="I44"/>
  <c r="O40"/>
  <c r="I40"/>
  <c r="O37"/>
  <c r="I37"/>
  <c r="O34"/>
  <c r="I34"/>
  <c r="O30"/>
  <c r="I30"/>
  <c r="O26"/>
  <c r="I26"/>
  <c r="O23"/>
  <c r="I23"/>
  <c r="O20"/>
  <c r="I20"/>
  <c r="O17"/>
  <c r="I17"/>
  <c r="O13"/>
  <c r="I13"/>
  <c r="O9"/>
  <c r="I9"/>
  <c i="5" r="I3"/>
  <c r="I60"/>
  <c r="O65"/>
  <c r="I65"/>
  <c r="O61"/>
  <c r="I61"/>
  <c r="I51"/>
  <c r="O56"/>
  <c r="I56"/>
  <c r="O52"/>
  <c r="I52"/>
  <c r="I42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138"/>
  <c r="O167"/>
  <c r="I167"/>
  <c r="O163"/>
  <c r="I163"/>
  <c r="O159"/>
  <c r="I159"/>
  <c r="O155"/>
  <c r="I155"/>
  <c r="O151"/>
  <c r="I151"/>
  <c r="O147"/>
  <c r="I147"/>
  <c r="O143"/>
  <c r="I143"/>
  <c r="O139"/>
  <c r="I139"/>
  <c r="I117"/>
  <c r="O134"/>
  <c r="I134"/>
  <c r="O130"/>
  <c r="I130"/>
  <c r="O126"/>
  <c r="I126"/>
  <c r="O122"/>
  <c r="I122"/>
  <c r="O118"/>
  <c r="I118"/>
  <c r="I80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I75"/>
  <c r="O76"/>
  <c r="I76"/>
  <c r="I70"/>
  <c r="O71"/>
  <c r="I71"/>
  <c r="I25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9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9"/>
  <c r="I29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<sst xmlns="http://schemas.openxmlformats.org/spreadsheetml/2006/main">
  <si>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</si>
  <si>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</si>
  <si>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</si>
  <si>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</si>
  <si>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</si>
  <si>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6/21046</t>
  </si>
  <si>
    <t>II/152 Modřice, protihluková stěna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</si>
  <si>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</si>
  <si>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</si>
  <si>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</si>
  <si>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</si>
  <si>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</si>
  <si>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</si>
  <si>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</si>
  <si>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</si>
  <si>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</si>
  <si>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</si>
  <si>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</si>
  <si>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</si>
  <si>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</si>
  <si>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</si>
  <si>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</si>
  <si>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</si>
  <si>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</si>
  <si>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</si>
  <si>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</si>
  <si>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</si>
  <si>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</si>
  <si>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</si>
  <si>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</si>
  <si>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</si>
  <si>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</si>
  <si>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</si>
  <si>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</si>
  <si>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</si>
  <si>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</si>
  <si>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</si>
  <si>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</si>
  <si>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</si>
  <si>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</si>
  <si>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</si>
  <si>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</si>
  <si>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</si>
  <si>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</si>
  <si>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</si>
  <si>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</si>
  <si>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</si>
  <si>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</si>
  <si>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</si>
  <si>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</si>
  <si>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</si>
  <si>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</si>
  <si>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</si>
  <si>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</si>
  <si>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Vše v režii zhotovitele.</t>
  </si>
  <si>
    <t>VV</t>
  </si>
  <si>
    <t>1 = 1,00 [A]</t>
  </si>
  <si>
    <t>Položka zahrnuje:
- veškeré náklady spojené s objednatelem požadovanými zařízeními
Položka nezahrnuje:
- x</t>
  </si>
  <si>
    <t>02990</t>
  </si>
  <si>
    <t>OSTATNÍ POŽADAVKY - INFORMAČNÍ TABULE</t>
  </si>
  <si>
    <t>2 ks tabule objednatele, osazení + demontáž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</si>
  <si>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</si>
  <si>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</si>
  <si>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</si>
  <si>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</si>
  <si>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</si>
  <si>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</si>
  <si>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</si>
  <si>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</si>
  <si>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</si>
  <si>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</si>
  <si>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</si>
  <si>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</si>
  <si>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</si>
  <si>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</si>
  <si>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</si>
  <si>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</si>
  <si>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</si>
  <si>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</si>
  <si>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</si>
  <si>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</si>
  <si>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</si>
  <si>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</si>
  <si>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</si>
  <si>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</si>
  <si>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</si>
  <si>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</si>
  <si>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</si>
  <si>
    <t>00019</t>
  </si>
  <si>
    <t>Stanovení trvalého dopravního značení (svislé,VDZ)</t>
  </si>
  <si>
    <t>00009</t>
  </si>
  <si>
    <t xml:space="preserve">Hlavní prohlídka silnice prováděná při uvedení stavby do provozu  - popsáno v obchodních podmínkách a vyhlášce č. 104/1997</t>
  </si>
  <si>
    <t>00004</t>
  </si>
  <si>
    <t>Zajištění povolení k uzavírkám - popsáno v obchodních podmínkách, v zákoně č. 13/1997 Sb., a vyhlášce č. 104/1997</t>
  </si>
  <si>
    <t>SO 101</t>
  </si>
  <si>
    <t>Přístupová komunikace</t>
  </si>
  <si>
    <t>014102</t>
  </si>
  <si>
    <t>1</t>
  </si>
  <si>
    <t>POPLATKY ZA SKLÁDKU</t>
  </si>
  <si>
    <t>T</t>
  </si>
  <si>
    <t xml:space="preserve">BETON_x000d_
- odstranění stávajícího dlážděného krytu chodníku - viz. pol. 11318 - 1,37 m3
- odstranění stávajících obrubníků - viz. pol. 11352
          zapuštěné silniční obrubníky: 26,65*0,15*0,15=0,6m3
          silniční obrubníky: 9*0,25*0,15=0,35m3
          chodníkové: 44,22*0,1*0,25=1,11m3
          CELKEM: 2,06m3
- objemová hmotnost betonu - 2300 kg/m3</t>
  </si>
  <si>
    <t>((1,37+2,06)*2300)/1000 = 7,89 [A]</t>
  </si>
  <si>
    <t>Položka zahrnuje:
- veškeré poplatky provozovateli skládky související s uložením odpadu na skládce.
Položka nezahrnuje:
- x</t>
  </si>
  <si>
    <t>2</t>
  </si>
  <si>
    <t>ZEMINA_x000d_
- objemová hmotnost: 2000 kg/m3
- sejmutí drnu viz. pol. č. 11130 - 160,7*0,15=24,105 m3
- odstranění podkladů zpevněných ploch viz. položka č. 11332 - 3,435m3
- odkopávky a prokopávky viz. pol. č. 12273 - 65,2 m3</t>
  </si>
  <si>
    <t>((24,105+3,435+65,2)*2000)/1000 = 185,48 [A]</t>
  </si>
  <si>
    <t>014202</t>
  </si>
  <si>
    <t>POPLATKY ZA ZEMNÍK -ZEMINA</t>
  </si>
  <si>
    <t>- zemní krajnice a dosypávky - 0,5+3,3=3,8 m3 (nedostatek)
- objemová hmotnost: 2000 kg/m3</t>
  </si>
  <si>
    <t>(3,8*2000)*0,001 = 7,60 [A]</t>
  </si>
  <si>
    <t>Položka zahrnuje:
- veškeré poplatky majiteli zemníku související s nákupem zeminy (nikoliv s otvírkou zemníku)
Položka nezahrnuje:
- x</t>
  </si>
  <si>
    <t>014212</t>
  </si>
  <si>
    <t>POPLATKY ZA ZEMNÍK - ORNICE</t>
  </si>
  <si>
    <t>nedostatek ornice - 1,2 m3
objemová hmotnost: 1350 kg/m3</t>
  </si>
  <si>
    <t>1,2*1350/1000 = 1,62 [A]</t>
  </si>
  <si>
    <t>Zemní práce</t>
  </si>
  <si>
    <t>11130</t>
  </si>
  <si>
    <t>SEJMUTÍ DRNU</t>
  </si>
  <si>
    <t>M2</t>
  </si>
  <si>
    <t>sejmutí drnu v tl. 0,15 ze stávajících zatravněných ploch
Včetně odvozu na skládku. Odvozová vzdálenost v režii zhotovitele.</t>
  </si>
  <si>
    <t>160,7 (odečteno ze situace) = 160,70 [A]</t>
  </si>
  <si>
    <t>11318</t>
  </si>
  <si>
    <t>ODSTRANĚNÍ KRYTU ZPEVNĚNÝCH PLOCH Z DLAŽDIC</t>
  </si>
  <si>
    <t>M3</t>
  </si>
  <si>
    <t>- odstranění stávajícího dlažděného krytu chodníku (tloušťka 0,06 m)._x000d_
Včetně odvozu na skládku. Odvozová vzdálenost v režii zhotovitele.</t>
  </si>
  <si>
    <t>22,9*0,06 = 1,37 [A]_x000d_
 "(plocha odečtena ze situace)"</t>
  </si>
  <si>
    <t>11332</t>
  </si>
  <si>
    <t>ODSTRANĚNÍ PODKLADŮ ZPEVNĚNÝCH PLOCH Z KAMENIVA NESTMELENÉHO</t>
  </si>
  <si>
    <t>- odstranění stávajících podkladních nestmelených vrstev rušeného chodníku (tloušťka 0,2 m)._x000d_
Včetně odvozu na skládku. Odvozová vzdálenost v režii zhotovitele.</t>
  </si>
  <si>
    <t>22,9*0,15 = 3,44 [A]_x000d_
 "(plocha odečtena ze situace)"</t>
  </si>
  <si>
    <t>11352</t>
  </si>
  <si>
    <t>ODSTRANĚNÍ CHODNÍKOVÝCH A SILNIČNÍCH OBRUBNÍKŮ BETONOVÝCH</t>
  </si>
  <si>
    <t>M</t>
  </si>
  <si>
    <t xml:space="preserve">- odstranění stávajících obrub (délky odečteny ze situace)
      - zapuštěné silniční obrubníky: 26,65 m
      - silniční obrubníky: 9 m
      - zahradní obrubníky: 44,22 m_x000d_
Včetně odvozu na skládku. Odvozová vzdálenost v režii zhotovitele.</t>
  </si>
  <si>
    <t>44,22+9+26,65 = 79,87 [A]</t>
  </si>
  <si>
    <t>12273</t>
  </si>
  <si>
    <t>ODKOPÁVKY A PROKOPÁVKY OBECNÉ TŘ. I</t>
  </si>
  <si>
    <t>- odkopávky pro spodní stavbu přístupové komunikace
- nevhodná zemina - Včetně odvozu na skládku. Odvozová vzdálenost v režii zhotovitele. 
objem stanoven planimetrováním příčných řezů</t>
  </si>
  <si>
    <t>65,2 = 65,20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</si>
  <si>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</t>
  </si>
  <si>
    <t>12573</t>
  </si>
  <si>
    <t>VYKOPÁVKY ZE ZEMNÍKŮ A SKLÁDEK TŘ. I</t>
  </si>
  <si>
    <t>nedostatek ornice a zeminy pro dosypání zemní krajnice a na okolní dosypání terénu</t>
  </si>
  <si>
    <t>ornice: 1,2 = 1,20 [A]_x000d_
 zemní krajnice, dosypávky: 3,3 = 3,30 [B]_x000d_
 A+B = 4,50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</si>
  <si>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</si>
  <si>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</si>
  <si>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</si>
  <si>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>- dosypávky ze zeminy i nevhodné do násypu dle ČSN 73 6133 (dosypávky podél navrhované komunikace - zemina ze zemníku)</t>
  </si>
  <si>
    <t>0,5 = 0,50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</si>
  <si>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</si>
  <si>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173103</t>
  </si>
  <si>
    <t>ZEMNÍ KRAJNICE A DOSYPÁVKY SE ZHUT DO 100% PS</t>
  </si>
  <si>
    <t>- zhotovení zemní krajnice z nenamrzavého materiálu min. podmínečně vhodný dle ČSN 73 6133 - zemina ze zemníku</t>
  </si>
  <si>
    <t>3,3 = 3,30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</si>
  <si>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</si>
  <si>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</si>
  <si>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</si>
  <si>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- úprava pláně přístupové komunikace a přimknutého obratiště (planimetrování příčných řezů)</t>
  </si>
  <si>
    <t>267,8 = 267,80 [A]</t>
  </si>
  <si>
    <t>položka zahrnuje úpravu pláně včetně vyrovnání výškových rozdílů. Míru zhutnění určuje projekt.</t>
  </si>
  <si>
    <t>18230</t>
  </si>
  <si>
    <t>ROZPROSTŘENÍ ORNICE V ROVINĚ</t>
  </si>
  <si>
    <t>- rozprostření ornice v tl. 0,15m
-nedostatek ornice na stavbě - ornice ze zemníků</t>
  </si>
  <si>
    <t>1,2 = 1,20 [A]_x000d_
 "(stanoveno planimetrováním příčných řezů)"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</si>
  <si>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</si>
  <si>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</si>
  <si>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</si>
  <si>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- zatravnění ručním výsevem na ornici</t>
  </si>
  <si>
    <t>1,2/0,15 = 8,00 [A]_x000d_
 "(1,2 m3 - OBJEM ORNICE rozprostřené v tl. 0,15m)"</t>
  </si>
  <si>
    <t>Zahrnuje dodání předepsané travní směsi, její výsev na ornici, zalévání, první pokosení, to vše bez ohledu na sklon terénu</t>
  </si>
  <si>
    <t>Základy</t>
  </si>
  <si>
    <t>21461D</t>
  </si>
  <si>
    <t>SEPARAČNÍ GEOTEXTILIE DO 400G/M2</t>
  </si>
  <si>
    <t>- separační vrstva na rozhraní podloží a vrstvy štěrkodrti přístupové komunikace a obratiště (planimetrování příčných řezů)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</si>
  <si>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</si>
  <si>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</si>
  <si>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</si>
  <si>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45159</t>
  </si>
  <si>
    <t>PODKL A VÝPLŇ VRSTVY Z UPRAVENÉHO KAMENE</t>
  </si>
  <si>
    <t>- dosypávky kačírkem v tl 0,15m</t>
  </si>
  <si>
    <t>32,45*0,15 = 4,87 [A]_x000d_
 "(plocha odečtěna ze situace)"</t>
  </si>
  <si>
    <t>položka zahrnuje dodávku předepsaného kamene, mimostaveništní a vnitrostaveništní dopravu a jeho uložení
není-li v zadávací dokumentaci uvedeno jinak, jedná se o nakupovaný materiál</t>
  </si>
  <si>
    <t>5</t>
  </si>
  <si>
    <t>Komunikace</t>
  </si>
  <si>
    <t>56333</t>
  </si>
  <si>
    <t>VOZOVKOVÉ VRSTVY ZE ŠTĚRKODRTI TL. DO 150MM</t>
  </si>
  <si>
    <t>- předláždění chodníku
ŠDB tl. 0,15 m</t>
  </si>
  <si>
    <t>13,82 = 13,82 [A]_x000d_
 "(plocha odečtena ze situace)"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</si>
  <si>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</si>
  <si>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56335</t>
  </si>
  <si>
    <t>VOZOVKOVÉ VRSTVY ZE ŠTĚRKODRTI TL. DO 250MM</t>
  </si>
  <si>
    <t>- vozovka přístupové komunikace
- ŠDB tl. 0,25 m</t>
  </si>
  <si>
    <t>286,1 = 286,10 [A]_x000d_
 "(plocha odečtena ze situace)"</t>
  </si>
  <si>
    <t>- v místě obratiště
- ŠDB tl. 0,25 m</t>
  </si>
  <si>
    <t>11,55 = 11,55 [A]_x000d_
 "(plocha odečtena ze situace)"</t>
  </si>
  <si>
    <t>3</t>
  </si>
  <si>
    <t>- předláždění vozovky (v místě montážní jámy plynovodu)
- ŠDB tl. 0,25 m</t>
  </si>
  <si>
    <t>5,5 = 5,50 [A]_x000d_
 "(plocha odečtena ze situace)"</t>
  </si>
  <si>
    <t>582612</t>
  </si>
  <si>
    <t>KRYTY Z BETON DLAŽDIC SE ZÁMKEM ŠEDÝCH TL 80MM DO LOŽE Z KAM</t>
  </si>
  <si>
    <t>- dlažba přístupové komunikace šedá DL tl. 80 mm
- ložní vrstva z drobného kameniva tl. 0,04 m</t>
  </si>
  <si>
    <t>256,5 = 256,50 [A]_x000d_
 "(plocha odečtena ze situace)"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</si>
  <si>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</si>
  <si>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</si>
  <si>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</si>
  <si>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- slepecká dlažba v místě varovných pásů na chodníku DL tl. 60 mm
- ložní vrstva z drobného kameniva tl. 0,04m</t>
  </si>
  <si>
    <t>2,45 = 2,45 [A]_x000d_
 "(plocha odečtena ze situace)"</t>
  </si>
  <si>
    <t>58400</t>
  </si>
  <si>
    <t>VOZOVKOVÉ KRYTY Z VEGETAČNÍCH DÍLCŮ</t>
  </si>
  <si>
    <t>- kryt z vegetačních tvárnic včetně lože v místě obratiště VD tl. 80 mm
- ložní vrstva z hlinitého písku tl. 0,04 m</t>
  </si>
  <si>
    <t>10,9*0,08 = 0,87 [A]_x000d_
 "(plocha odečtena ze situace)"</t>
  </si>
  <si>
    <t xml:space="preserve"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</si>
  <si>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</si>
  <si>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</si>
  <si>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- předláždění stávající vozovky obslužné komunikace v místě montážní jámy plynovodu SO 522</t>
  </si>
  <si>
    <t>4,52 = 4,52 [A]_x000d_
 "(plocha odečtena ze situace)"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</si>
  <si>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</si>
  <si>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- předláždění stávajícího chodníku v místě montážní jámy plynovodu SO 522</t>
  </si>
  <si>
    <t>11,32 = 11,32 [A]_x000d_
 "(plocha odečtena ze situace)"</t>
  </si>
  <si>
    <t>8</t>
  </si>
  <si>
    <t>Potrubí</t>
  </si>
  <si>
    <t>89911B</t>
  </si>
  <si>
    <t>PLASTOVÝ POKLOP B125</t>
  </si>
  <si>
    <t>KUS</t>
  </si>
  <si>
    <t>- nový poklop uliční vpusti
- obrubníková vpust (rovná)</t>
  </si>
  <si>
    <t>Položka zahrnuje dodávku a osazení předepsané mříže včetně rámu</t>
  </si>
  <si>
    <t>89921</t>
  </si>
  <si>
    <t>VÝŠKOVÁ ÚPRAVA POKLOPŮ</t>
  </si>
  <si>
    <t>- výšková úprava stávajících poklopů kanalizace do úrovně nové přístupové komunikace</t>
  </si>
  <si>
    <t>2 = 2,00 [A]</t>
  </si>
  <si>
    <t>- položka výškové úpravy zahrnuje všechny nutné práce a materiály pro zvýšení nebo snížení zařízení (včetně nutné úpravy stávajícího povrchu vozovky nebo chodníku).</t>
  </si>
  <si>
    <t>89921R</t>
  </si>
  <si>
    <t>VÝŠKOVÁ ÚPRAVA POKLOPŮ-VODOMĚRNÁ ŠACHTA</t>
  </si>
  <si>
    <t>výšková úprava poklopu vodoměrné šachty - osazení do úrovně nové přístupové komunikace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</si>
  <si>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</si>
  <si>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</si>
  <si>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</si>
  <si>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- výšková úprava stávající uliční vpusti - výměna mříže za poklop (obrubníková vpust rovná) viz. položka č. 89911B</t>
  </si>
  <si>
    <t>89923</t>
  </si>
  <si>
    <t>VÝŠKOVÁ ÚPRAVA KRYCÍCH HRNCŮ</t>
  </si>
  <si>
    <t>- výšková úprava podzemního hydrantu (poklop, krycí hrnec, šoupě)</t>
  </si>
  <si>
    <t>9</t>
  </si>
  <si>
    <t>Ostatní konstrukce a práce</t>
  </si>
  <si>
    <t>91710</t>
  </si>
  <si>
    <t>OBRUBY Z BETONOVÝCH PALISÁD</t>
  </si>
  <si>
    <t>- v místě obratiště</t>
  </si>
  <si>
    <t>Položka zahrnuje:
dodání a pokládku betonových palisád o rozměrech předepsaných zadávací dokumentací
betonové lože i boční betonovou opěrku.</t>
  </si>
  <si>
    <t>917224</t>
  </si>
  <si>
    <t>SILNIČNÍ A CHODNÍKOVÉ OBRUBY Z BETONOVÝCH OBRUBNÍKŮ ŠÍŘ 150MM</t>
  </si>
  <si>
    <t>- obrubníky výšky 0,15 m včetně přechodových kusů</t>
  </si>
  <si>
    <t>83,26 = 83,26 [A]</t>
  </si>
  <si>
    <t>Položka zahrnuje:
dodání a pokládku betonových obrubníků o rozměrech předepsaných zadávací dokumentací
betonové lože i boční betonovou opěrku.</t>
  </si>
  <si>
    <t>- silniční obrubníky zapuštěné</t>
  </si>
  <si>
    <t>49,13 = 49,13 [A]</t>
  </si>
  <si>
    <t>91781R</t>
  </si>
  <si>
    <t>ODSTRANĚNÍ A ZPĚTNÉ OSAZENÍ OBRUBNÍKŮ BETONOVÝCH</t>
  </si>
  <si>
    <t>- stávající betonové obruby v místě montážní jámy plynovodu SO 522</t>
  </si>
  <si>
    <t>3,4 = 3,40 [A]</t>
  </si>
  <si>
    <t>Položka výšková úprava obrub zahrnuje jejich vytrhání, očištění, manipulaci, nové betonové lože a osazení. Případné nutné doplnění novými obrubami se uvede v položkách 9172 až 9177.</t>
  </si>
  <si>
    <t>935212</t>
  </si>
  <si>
    <t>PŘÍKOPOVÉ ŽLABY Z BETON TVÁRNIC ŠÍŘ DO 600MM DO BETONU TL 100MM</t>
  </si>
  <si>
    <t>- nová příkopová tvárnice od stávajícího okapového svodu do stávající vpusti (nový poklop), uložení do betonového lože z betonu C25/25n-XF3 tl. 0,1 m, vyspárování cementovou maltou M25-XF4</t>
  </si>
  <si>
    <t>1,35 = 1,35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</si>
  <si>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</si>
  <si>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9352A2</t>
  </si>
  <si>
    <t>PŘÍKOPOVÉ ŽLABY Z BETON TVÁRNIC ŠÍŘ DO 300MM DO BETONU TL 100MM</t>
  </si>
  <si>
    <t>- příkopová tvárnice uložení do betonového lože z betonu C20/25n-XF3 tl. 0,1m, vyspárování cementovou maltou M25-XF4</t>
  </si>
  <si>
    <t>16,9 = 16,90 [A]</t>
  </si>
  <si>
    <t>96687R</t>
  </si>
  <si>
    <t>ODSTRANĚNÍ MŘÍŽE ULIČNÍ VPUSTI</t>
  </si>
  <si>
    <t>- odvoz a likvidace v režii zhotovitele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</si>
  <si>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</t>
  </si>
  <si>
    <t>966897</t>
  </si>
  <si>
    <t>ODSTRANĚNÍ KOŠE</t>
  </si>
  <si>
    <t>- odstranění stávajícího venkovního koše._x000d_
Odvoz a likvidace v režii zhotovitele.</t>
  </si>
  <si>
    <t>SO 461</t>
  </si>
  <si>
    <t>Ochrana sdělovacího vedení</t>
  </si>
  <si>
    <t>ZEMINA_x000d_
přeložka pod nově navrhovanou přístupovou komunikací
zemina z hloubení rýh - zpětný zásyp = množství uložení zeminy na skládku
5,49 - 3,71 = 1,78 m3
objemová hmotnost zeminy 2000kg/m3</t>
  </si>
  <si>
    <t>1,78*2000/1000 = 3,56 [A]</t>
  </si>
  <si>
    <t>pod stávajícími sjezdy + stávajícím rušeným chodníkem
zemina z hloubení rýh - zpětný zásyp = množství uložení zeminy na skládku
22,6 - 14,2 = 8,4 m3
objemová hmotnost zeminy 2000kg/m3</t>
  </si>
  <si>
    <t>8,4*2000/1000 = 16,80 [A]</t>
  </si>
  <si>
    <t>13273</t>
  </si>
  <si>
    <t>HLOUBENÍ RÝH ŠÍŘ DO 2M PAŽ I NEPAŽ TŘ. I</t>
  </si>
  <si>
    <t>- hloubení rýh pro provedení ochrany stávajícího sdělovacího vedení
- hloubení bude prováděno výhradně ručně</t>
  </si>
  <si>
    <t>5,4859 = 5,49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</si>
  <si>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</si>
  <si>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- hloubení rýh pro provedení ochrany stávajícího sdělovacího vedení v místě stávajících sjezdů a v úseku stávajícího rušeného chodníku
- položka bude čerpána dle potřeby
- hloubení bude prováděno výhradně ručně</t>
  </si>
  <si>
    <t>22,6 = 22,60 [A]</t>
  </si>
  <si>
    <t>17411</t>
  </si>
  <si>
    <t>ZÁSYP JAM A RÝH ZEMINOU SE ZHUTNĚNÍM</t>
  </si>
  <si>
    <t>- zpětný hutněný zásyp zeminou po provedení chráničky sdělovacího vedení</t>
  </si>
  <si>
    <t>3,706 = 3,71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</si>
  <si>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</si>
  <si>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- zpětný zásyp rýhy zeminou po provedení chráničky sdělovacího vedení v místě stávajících sjezdů a v úseku stávajícího rušeného chodníku
- položka bude čerpána dle potřeby</t>
  </si>
  <si>
    <t>14,2 = 14,20 [A]</t>
  </si>
  <si>
    <t>17581</t>
  </si>
  <si>
    <t>OBSYP POTRUBÍ A OBJEKTŮ Z NAKUPOVANÝCH MATERIÁLŮ</t>
  </si>
  <si>
    <t>- pískový obsyp pro uložení dělené chráničky sdělovacího vedení</t>
  </si>
  <si>
    <t>1,5776 = 1,58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</si>
  <si>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</si>
  <si>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- pískový obsyp pro uložení dělené chráničky sdělovacího vedení v místě stávajících sjezdů a v úseku stávajícího rušeného chodníku
- položka bude čerpána dle potřeby</t>
  </si>
  <si>
    <t>6,82 = 6,82 [A]</t>
  </si>
  <si>
    <t>45123R</t>
  </si>
  <si>
    <t>ZÁKRYTOVÁ DESKA NAD SDĚLOVACÍ VEDENÍ</t>
  </si>
  <si>
    <t>- zákrytová deska z cihel nad sdělovací vedení</t>
  </si>
  <si>
    <t>0,36 = 0,36 [A]</t>
  </si>
  <si>
    <t>položka zahrnuje dodávku a pokládku cihel předepsané kvality včetně dodávky a výplně spar předepsanou maltou včetně mimostaveništní a vnitrostaveništní dopravy</t>
  </si>
  <si>
    <t>- zákrytová deska z cihel k ochraně sdělovacího vedení (stávající sjezdy + úsek stávajícího rušeného chodníku)
- položka bude čerpána dle skutečnosti</t>
  </si>
  <si>
    <t>1,54 = 1,54 [A]</t>
  </si>
  <si>
    <t>7</t>
  </si>
  <si>
    <t>Přidružená stavební výroba</t>
  </si>
  <si>
    <t>702232</t>
  </si>
  <si>
    <t>KABELOVÁ CHRÁNIČKA ZEMNÍ DĚLENÁ DN PŘES 100 DO 200 MM</t>
  </si>
  <si>
    <t>- dělená chránička celková délka 7,00 m, vnější průměr 110 mm, mechanická odolnost 450 N</t>
  </si>
  <si>
    <t>7 = 7,00 [A]</t>
  </si>
  <si>
    <t>1. Položka obsahuje:
 – přípravu podkladu pro osazení
2. Položka neobsahuje:
 X
3. Způsob měření:
Měří se metr délkový.</t>
  </si>
  <si>
    <t>- položka bude čerpána dle potřeby
- chránička pro provedení ochrany vedení pod stávajícími sjezdy a v úseku stávajícího rušeného chodníku
- vnější průměr 110 mm, mechanická odolnost 450 N</t>
  </si>
  <si>
    <t>5,1+10,8+18,3 = 34,20 [A]</t>
  </si>
  <si>
    <t>899309</t>
  </si>
  <si>
    <t>DOPLŇKY NA POTRUBÍ - VÝSTRAŽNÁ FÓLIE</t>
  </si>
  <si>
    <t>- výstražná folie - oranžová</t>
  </si>
  <si>
    <t>6,8 = 6,80 [A]</t>
  </si>
  <si>
    <t>- Položka zahrnuje veškerý materiál, výrobky a polotovary, včetně mimostaveništní a vnitrostaveništní dopravy (rovněž přesuny), včetně naložení a složení,případně s uložením.</t>
  </si>
  <si>
    <t>- výstražná folie - oranžová (stávající sjezdy, stávající rušený chodník)</t>
  </si>
  <si>
    <t>5,05+10,8+18,3 = 34,15 [A]</t>
  </si>
  <si>
    <t>SO 521</t>
  </si>
  <si>
    <t>STL plynovodní přípojka</t>
  </si>
  <si>
    <t>113107313</t>
  </si>
  <si>
    <t>Odstranění podkladu z kameniva těženého tl přes 200 do 300 mm strojně pl do 50 m2</t>
  </si>
  <si>
    <t>m2</t>
  </si>
  <si>
    <t>2,00*1,50 _x000d_
Celkem 3 = 3,00</t>
  </si>
  <si>
    <t>113107342</t>
  </si>
  <si>
    <t>Odstranění podkladu živičného tl přes 50 do 100 mm strojně pl do 50 m2</t>
  </si>
  <si>
    <t>3,00*2,50 _x000d_
Celkem 7,5 = 7,50</t>
  </si>
  <si>
    <t>113154122</t>
  </si>
  <si>
    <t>Frézování živičného krytu tl 40 mm pruh š přes 0,5 do 1 m pl do 500 m2 bez překážek v trase</t>
  </si>
  <si>
    <t>121112003</t>
  </si>
  <si>
    <t>Sejmutí ornice tl vrstvy do 200 mm ručně</t>
  </si>
  <si>
    <t>131213712</t>
  </si>
  <si>
    <t>Hloubení zapažených jam v nesoudržných horninách třídy těžitelnosti I skupiny 3 ručně</t>
  </si>
  <si>
    <t>m3</t>
  </si>
  <si>
    <t>131251201</t>
  </si>
  <si>
    <t>Hloubení jam zapažených v hornině třídy těžitelnosti I skupiny 3 objem do 20 m3 strojně</t>
  </si>
  <si>
    <t>2,00*1,50*1,70 _x000d_
1,50*1,00*1,40 _x000d_
1,50*1,50*2,30 _x000d_
Mezisoučet _x000d_
12,375-6,19 _x000d_
6,19 _x000d_
Celkem 6,19 = 6,19</t>
  </si>
  <si>
    <t>132151101</t>
  </si>
  <si>
    <t>Hloubení rýh nezapažených š do 800 mm v hornině třídy těžitelnosti I skupiny 1 a 2 objem do 20 m3 strojně</t>
  </si>
  <si>
    <t>2,70*0,80*1,20 _x000d_
50,00*0,80*1,00 _x000d_
Součet _x000d_
Celkem 42,59 = 42,59</t>
  </si>
  <si>
    <t>139001101</t>
  </si>
  <si>
    <t>Příplatek za ztížení vykopávky v blízkosti podzemního vedení</t>
  </si>
  <si>
    <t>141721212</t>
  </si>
  <si>
    <t>Řízený zemní protlak délky do 50 m hl do 6 m se zatažením potrubí průměru vrtu přes 90 do 110 mm v hornině třídy těžitelnosti I a II skupiny 1 až 4</t>
  </si>
  <si>
    <t>m</t>
  </si>
  <si>
    <t>151101201</t>
  </si>
  <si>
    <t>Zřízení příložného pažení stěn výkopu hl do 4 m</t>
  </si>
  <si>
    <t>(2,00+1,50)*2*1,70 _x000d_
(1,50+1,00)*2*1,40 _x000d_
(1,50+1,50)*2*2,30 _x000d_
Součet _x000d_
Celkem 32,7 = 32,70</t>
  </si>
  <si>
    <t>151101211</t>
  </si>
  <si>
    <t>Odstranění příložného pažení stěn hl do 4 m</t>
  </si>
  <si>
    <t>151101301</t>
  </si>
  <si>
    <t>Zřízení rozepření stěn při pažení příložném hl do 4 m</t>
  </si>
  <si>
    <t>151101311</t>
  </si>
  <si>
    <t>Odstranění rozepření stěn při pažení příložném hl do 4 m</t>
  </si>
  <si>
    <t>162751117</t>
  </si>
  <si>
    <t>Vodorovné přemístění přes 9 000 do 10000 m výkopku/sypaniny z horniny třídy těžitelnosti I skupiny 1 až 3</t>
  </si>
  <si>
    <t>12,375+2,592 _x000d_
-5,562-1,764-0,441 _x000d_
Součet _x000d_
Celkem 7,2 = 7,20</t>
  </si>
  <si>
    <t>162751119</t>
  </si>
  <si>
    <t>Příplatek k vodorovnému přemístění výkopku/sypaniny z horniny třídy těžitelnosti I skupiny 1 až 3 ZKD 1000 m přes 10000 m</t>
  </si>
  <si>
    <t>7,2*5 'Přepočtené koeficientem množství _x000d_
Celkem 36 = 36,00</t>
  </si>
  <si>
    <t>171201231</t>
  </si>
  <si>
    <t>Poplatek za uložení zeminy a kamení na recyklační skládce (skládkovné) kód odpadu 17 05 04</t>
  </si>
  <si>
    <t>t</t>
  </si>
  <si>
    <t>7,2*1,8 'Přepočtené koeficientem množství _x000d_
Celkem 12,96 = 12,96</t>
  </si>
  <si>
    <t>171251201</t>
  </si>
  <si>
    <t>Uložení sypaniny na skládky nebo meziskládky</t>
  </si>
  <si>
    <t>174111109</t>
  </si>
  <si>
    <t>Příplatek k zásypu za ruční prohození sypaniny sítem</t>
  </si>
  <si>
    <t>174151101</t>
  </si>
  <si>
    <t>Zásyp jam, šachet rýh nebo kolem objektů sypaninou se zhutněním</t>
  </si>
  <si>
    <t>"zásyp ŠD _x000d_
2,00*1,50*(1,70-0,10-0,40) _x000d_
1,50*1,00*(1,40-0,10-0,40) _x000d_
Mezisoučet _x000d_
"zásyp výkopkem _x000d_
1,50*1,50*(2,30-0,10-0,40) _x000d_
2,70*0,80*(1,20-0,10-0,40) _x000d_
Mezisoučet _x000d_
50,00*0,80*1,00 _x000d_
Součet _x000d_
Celkem 50,51 = 50,51</t>
  </si>
  <si>
    <t>58344197</t>
  </si>
  <si>
    <t>štěrkodrť frakce 0/63</t>
  </si>
  <si>
    <t>4,95*2 'Přepočtené koeficientem množství _x000d_
Celkem 9,9 = 9,90</t>
  </si>
  <si>
    <t>175111109</t>
  </si>
  <si>
    <t>Příplatek k obsypání potrubí za prohození sypaniny, uložené do 3 m</t>
  </si>
  <si>
    <t>175151101</t>
  </si>
  <si>
    <t>Obsypání potrubí strojně sypaninou bez prohození, uloženou do 3 m</t>
  </si>
  <si>
    <t>2,00*1,50*0,40 _x000d_
1,50*1,00*0,40 _x000d_
Mezisoučet _x000d_
1,50*1,50*0,40 _x000d_
2,70*0,80*0,40 _x000d_
Mezisoučet _x000d_
Součet _x000d_
Celkem 3,56 = 3,56</t>
  </si>
  <si>
    <t>58337344</t>
  </si>
  <si>
    <t>štěrkopísek frakce 0/32</t>
  </si>
  <si>
    <t>1,8*2 'Přepočtené koeficientem množství _x000d_
Celkem 3,6 = 3,60</t>
  </si>
  <si>
    <t>181311103</t>
  </si>
  <si>
    <t>Rozprostření ornice tl vrstvy do 200 mm v rovině nebo ve svahu do 1:5 ručně</t>
  </si>
  <si>
    <t>181411131</t>
  </si>
  <si>
    <t>Založení parkového trávníku výsevem pl do 1000 m2 v rovině a ve svahu do 1:5</t>
  </si>
  <si>
    <t>00572410</t>
  </si>
  <si>
    <t>osivo směs travní parková</t>
  </si>
  <si>
    <t>kg</t>
  </si>
  <si>
    <t>5*0,025 'Přepočtené koeficientem množství _x000d_
Celkem 0,13 = 0,13</t>
  </si>
  <si>
    <t>23-M</t>
  </si>
  <si>
    <t>Montáže potrubí</t>
  </si>
  <si>
    <t>230086115</t>
  </si>
  <si>
    <t>Demontáž plastového potrubí dn do 110 mm</t>
  </si>
  <si>
    <t>230170001</t>
  </si>
  <si>
    <t>Tlakové zkoušky těsnosti potrubí - příprava DN do 40</t>
  </si>
  <si>
    <t>sada</t>
  </si>
  <si>
    <t>230200116</t>
  </si>
  <si>
    <t>Nasunutí potrubní sekce do ocelové chráničky DN 50 (vč. středících prvků)</t>
  </si>
  <si>
    <t>13,50+2,00+1,0 _x000d_
Celkem 16,5 = 16,50</t>
  </si>
  <si>
    <t>230205025</t>
  </si>
  <si>
    <t>Montáž potrubí plastového svařované na tupo nebo elektrospojkou dn 32 mm en 3,0 mm</t>
  </si>
  <si>
    <t>28613524</t>
  </si>
  <si>
    <t>potrubí třívrstvé PE100 RC SDR11 32x3,0mm</t>
  </si>
  <si>
    <t>230205041</t>
  </si>
  <si>
    <t>Montáž potrubí plastového svařované na tupo nebo elektrospojkou dn 63 mm en 3,6 mm</t>
  </si>
  <si>
    <t>28613527</t>
  </si>
  <si>
    <t>potrubí třívrstvé PE100 RC SDR11 63x5,8mm</t>
  </si>
  <si>
    <t>230205051</t>
  </si>
  <si>
    <t>Montáž potrubí plastového svařované na tupo nebo elektrospojkou dn 90 mm en 5,2 mm</t>
  </si>
  <si>
    <t>28613900</t>
  </si>
  <si>
    <t>potrubí plynovodní PE 100RC SDR 17,6 PN 0,1MPa 90x5,1mm</t>
  </si>
  <si>
    <t>13,50+2,00 _x000d_
Celkem 15,5 = 15,50</t>
  </si>
  <si>
    <t>230205225</t>
  </si>
  <si>
    <t>Montáž trubního dílu PE elektrotvarovky nebo svařovaného na tupo dn 32 mm en 2,0 mm</t>
  </si>
  <si>
    <t>kus</t>
  </si>
  <si>
    <t>28653052</t>
  </si>
  <si>
    <t>elektrokoleno 90° PE 100 D 32mm</t>
  </si>
  <si>
    <t>28615969</t>
  </si>
  <si>
    <t>elektrospojka SDR11 PE 100 PN16 D 32mm</t>
  </si>
  <si>
    <t>230208513</t>
  </si>
  <si>
    <t>Odplynění a inertizace ocelového potrubí DN do 100 mm</t>
  </si>
  <si>
    <t>230230016</t>
  </si>
  <si>
    <t>Hlavní tlaková zkouška vzduchem 0,6 MPa do DN 50</t>
  </si>
  <si>
    <t>"zkoušky dle ČSN EN 12 007, ČSN EN 12 327, TPG 702 01, TPG 702 04 _x000d_
"zkouška max. přetlakem 6 bar _x000d_
17,00 _x000d_
Celkem 17 = 17,00</t>
  </si>
  <si>
    <t>230230016-1</t>
  </si>
  <si>
    <t>Předběžná tlaková zkouška vzduchem 0,6 MPa do DN 50</t>
  </si>
  <si>
    <t>230230076</t>
  </si>
  <si>
    <t>Čištění potrubí PN 38 6416 do DN 200</t>
  </si>
  <si>
    <t>R23000911</t>
  </si>
  <si>
    <t>Stlačování stávajícího STL plynovodu PE dn32</t>
  </si>
  <si>
    <t>kpl</t>
  </si>
  <si>
    <t>R23000912</t>
  </si>
  <si>
    <t>2x stlačování stávajícího NTL plynovodu DN50 + zavaření konce potrubí</t>
  </si>
  <si>
    <t>R23002011</t>
  </si>
  <si>
    <t>Elektrojiskrová zkouška izolace</t>
  </si>
  <si>
    <t>R23002015</t>
  </si>
  <si>
    <t>Plynové práce - vpuštění plynu</t>
  </si>
  <si>
    <t>R23002018</t>
  </si>
  <si>
    <t>Doizolování ocelového trubního materiálu polyetylenovou izolací dle TPG 920 21, D+M</t>
  </si>
  <si>
    <t>R23017002</t>
  </si>
  <si>
    <t>Revize plynovodu , revizní zpráva</t>
  </si>
  <si>
    <t>R23025012</t>
  </si>
  <si>
    <t xml:space="preserve">Vodivé propojení , uzemnění  plynovodního potrubí</t>
  </si>
  <si>
    <t>451573111</t>
  </si>
  <si>
    <t>Lože pod potrubí otevřený výkop ze štěrkopísku</t>
  </si>
  <si>
    <t>2,00*1,50*0,10 _x000d_
1,50*1,00*0,10 _x000d_
Součet _x000d_
Celkem 0,45 = 0,45</t>
  </si>
  <si>
    <t>451595111</t>
  </si>
  <si>
    <t>Lože pod potrubí otevřený výkop z prohozeného výkopku</t>
  </si>
  <si>
    <t>1,50*1,50*0,10 _x000d_
2,70*0,80*0,10 _x000d_
Součet _x000d_
Celkem 0,44 = 0,44</t>
  </si>
  <si>
    <t>Komunikace pozemní</t>
  </si>
  <si>
    <t>564851011</t>
  </si>
  <si>
    <t>Podklad ze štěrkodrtě ŠD plochy do 100 m2 tl 150 mm</t>
  </si>
  <si>
    <t>3,00*2 _x000d_
Celkem 6 = 6,00</t>
  </si>
  <si>
    <t>577134131</t>
  </si>
  <si>
    <t>Asfaltový beton vrstva obrusná ACO 11+ tř. I tl 40 mm š do 3 m z modifikovaného asfaltu</t>
  </si>
  <si>
    <t>577155132</t>
  </si>
  <si>
    <t>Asfaltový beton vrstva ložní ACL 16+ tl 60 mm š do 3 m z modifikovaného asfaltu</t>
  </si>
  <si>
    <t>599141111</t>
  </si>
  <si>
    <t>Vyplnění spár mezi silničními dílci živičnou zálivkou</t>
  </si>
  <si>
    <t>723</t>
  </si>
  <si>
    <t>Zdravotechnika - vnitřní plynovod</t>
  </si>
  <si>
    <t>723190901</t>
  </si>
  <si>
    <t>Uzavření,otevření plynovodního potrubí při opravě</t>
  </si>
  <si>
    <t>723231164</t>
  </si>
  <si>
    <t>Kohout kulový přímý G 1" PN 42 do 185°C plnoprůtokový vnitřní závit těžká řada (HUP)</t>
  </si>
  <si>
    <t>723234311</t>
  </si>
  <si>
    <t>Regulátor tlaku plynu středotlaký jednostupňový výkon do 6 m3/hod pro zemní plyn</t>
  </si>
  <si>
    <t>soubor</t>
  </si>
  <si>
    <t>R72319011</t>
  </si>
  <si>
    <t>Přechodový spoj ocel/PE 100, PE 100-RC - zemní provedení OC25/PE32, D+M</t>
  </si>
  <si>
    <t>R72329011</t>
  </si>
  <si>
    <t>Úprava stávajícího OPZ ve skříni HUP pro vsazení regulátoru tlaku plynu</t>
  </si>
  <si>
    <t>Trubní vedení</t>
  </si>
  <si>
    <t>899712111</t>
  </si>
  <si>
    <t>Orientační tabulky na zdivu</t>
  </si>
  <si>
    <t>899721111</t>
  </si>
  <si>
    <t>Signalizační vodič DN do 150 mm na potrubí vč. upevňovací pásky</t>
  </si>
  <si>
    <t>899722113</t>
  </si>
  <si>
    <t>Krytí potrubí z plastů výstražnou fólií z PVC 34cm</t>
  </si>
  <si>
    <t>899913101</t>
  </si>
  <si>
    <t>Uzavírací manžeta chráničky potrubí DN 25 x 50</t>
  </si>
  <si>
    <t>899913102</t>
  </si>
  <si>
    <t>Uzavírací manžeta chráničky potrubí DN 25 x 80</t>
  </si>
  <si>
    <t>Ostatní konstrukce a práce, bourání</t>
  </si>
  <si>
    <t>919735112</t>
  </si>
  <si>
    <t>Řezání stávajícího živičného krytu hl přes 50 do 100 mm</t>
  </si>
  <si>
    <t>997</t>
  </si>
  <si>
    <t>Přesun sutě</t>
  </si>
  <si>
    <t>997221551</t>
  </si>
  <si>
    <t>Vodorovná doprava suti ze sypkých materiálů do 1 km</t>
  </si>
  <si>
    <t>997221559</t>
  </si>
  <si>
    <t>Příplatek ZKD 1 km u vodorovné dopravy suti ze sypkých materiálů</t>
  </si>
  <si>
    <t>3,84*14 'Přepočtené koeficientem množství _x000d_
Celkem 53,76 = 53,76</t>
  </si>
  <si>
    <t>997221873</t>
  </si>
  <si>
    <t>Poplatek za uložení stavebního odpadu na recyklační skládce (skládkovné) zeminy a kamení zatříděného do Katalogu odpadů pod kódem 17 05 04</t>
  </si>
  <si>
    <t>997221875</t>
  </si>
  <si>
    <t>Poplatek za uložení stavebního odpadu na recyklační skládce (skládkovné) asfaltového bez obsahu dehtu zatříděného do Katalogu odpadů pod kódem 17 03 02</t>
  </si>
  <si>
    <t>998</t>
  </si>
  <si>
    <t>Přesun hmot</t>
  </si>
  <si>
    <t>998276101</t>
  </si>
  <si>
    <t>Přesun hmot pro trubní vedení z trub z plastických hmot otevřený výkop</t>
  </si>
  <si>
    <t>SO 522</t>
  </si>
  <si>
    <t>Přeložka NTL plynovodu</t>
  </si>
  <si>
    <t>4,30*1,50*1,60 _x000d_
1,50*1,50*1,60 _x000d_
Mezisoučet _x000d_
7,00 _x000d_
Celkem 7 = 7,00</t>
  </si>
  <si>
    <t>132251103</t>
  </si>
  <si>
    <t>Hloubení rýh nezapažených š do 800 mm v hornině třídy těžitelnosti I skupiny 3 objem do 100 m3 strojně</t>
  </si>
  <si>
    <t>50,00*0,80*1,20 _x000d_
10,00*0,80*1,20 _x000d_
Součet _x000d_
Celkem 57,6 = 57,60</t>
  </si>
  <si>
    <t>(4,30+1,50)*2*1,60 _x000d_
1,50*4*1,60 _x000d_
Součet _x000d_
Celkem 28,16 = 28,16</t>
  </si>
  <si>
    <t>57,60+14,00 _x000d_
Celkem 71,6 = 71,60</t>
  </si>
  <si>
    <t>71,6*5 'Přepočtené koeficientem množství _x000d_
Celkem 358 = 358,00</t>
  </si>
  <si>
    <t>71,6*1,8 'Přepočtené koeficientem množství _x000d_
Celkem 128,88 = 128,88</t>
  </si>
  <si>
    <t>4,30*1,50*(1,60-0,10-0,40) _x000d_
1,50*1,50*(1,60-0,10-0,40) _x000d_
50,00*0,80*(1,20-0,10-0,40) _x000d_
10,00*0,80*(1,20-0,10-0,40) _x000d_
Součet _x000d_
Celkem 43,17 = 43,17</t>
  </si>
  <si>
    <t>43,17*2 'Přepočtené koeficientem množství _x000d_
Celkem 86,34 = 86,34</t>
  </si>
  <si>
    <t>4,30*1,50*0,40 _x000d_
1,50*1,50*0,40 _x000d_
50,00*0,80*0,40 _x000d_
10,00*0,80*0,40 _x000d_
Součet _x000d_
Celkem 22,68 = 22,68</t>
  </si>
  <si>
    <t>22,68*2 'Přepočtené koeficientem množství _x000d_
Celkem 45,36 = 45,36</t>
  </si>
  <si>
    <t>230081066</t>
  </si>
  <si>
    <t>Demontáž potrubí do šrotu do 10 kg D 108 mm, tl 4,0 mm</t>
  </si>
  <si>
    <t>230170002</t>
  </si>
  <si>
    <t>Tlakové zkoušky těsnosti potrubí - příprava DN přes 40 do 80</t>
  </si>
  <si>
    <t>230200211</t>
  </si>
  <si>
    <t>Jednostranné přerušení průtoku plynu 2 balony vloženými ručně v ocelovém potrubí do DN 125 mm</t>
  </si>
  <si>
    <t>230205031</t>
  </si>
  <si>
    <t>Montáž potrubí plastového svařované na tupo nebo elektrospojkou dn 40 mm en 3,7 mm</t>
  </si>
  <si>
    <t>28613525</t>
  </si>
  <si>
    <t>potrubí třívrstvé PE100 RC SDR11 40x3,7mm</t>
  </si>
  <si>
    <t xml:space="preserve">potrubí plynovodní PE 100RC SDR 17,6 PN 0,1MPa  90x5,1mm</t>
  </si>
  <si>
    <t>230205231</t>
  </si>
  <si>
    <t>Montáž trubního dílu PE elektrotvarovky nebo svařovaného na tupo dn 40 mm en 3,6 mm</t>
  </si>
  <si>
    <t>28615970</t>
  </si>
  <si>
    <t>elektrospojka SDR11 PE 100 PN16 D 40mm</t>
  </si>
  <si>
    <t>m101</t>
  </si>
  <si>
    <t>Přechodový kus PE-HD / ocel, PE 100 SDR 11 40/32</t>
  </si>
  <si>
    <t>230205251</t>
  </si>
  <si>
    <t>Montáž trubního dílu PE elektrotvarovky nebo svařovaného na tupo dn 90 mm en 5,1 mm</t>
  </si>
  <si>
    <t>28653060</t>
  </si>
  <si>
    <t>elektrokoleno 90° PE 100 D 90mm</t>
  </si>
  <si>
    <t>28615974</t>
  </si>
  <si>
    <t>elektrospojka SDR11 PE 100 PN16 D 90mm</t>
  </si>
  <si>
    <t>28615025</t>
  </si>
  <si>
    <t>elektrozáslepka SDR11 PE 100 PN16 D 90mm</t>
  </si>
  <si>
    <t>28614009</t>
  </si>
  <si>
    <t>tvarovka T-kus navrtávací s odbočkou 360° D 90-40mm</t>
  </si>
  <si>
    <t>230205255</t>
  </si>
  <si>
    <t>Montáž trubního dílu PE elektrotvarovky nebo svařovaného na tupo dn 110 mm en 6,2 mm</t>
  </si>
  <si>
    <t>28614978</t>
  </si>
  <si>
    <t>elektroredukce PE 100 PN16 D 110-90mm</t>
  </si>
  <si>
    <t>m102</t>
  </si>
  <si>
    <t>Přechodový kus PE-HD / ocel, PE 100 SDR 11 110/100</t>
  </si>
  <si>
    <t>230230017</t>
  </si>
  <si>
    <t>Hlavní tlaková zkouška vzduchem 0,6 MPa DN 80</t>
  </si>
  <si>
    <t>230230017-1</t>
  </si>
  <si>
    <t>Předběžná tlaková zkouška vzduchem 0,6 MPa DN 80</t>
  </si>
  <si>
    <t>R23001411</t>
  </si>
  <si>
    <t>Spojovací přesuvka SCHUCK typ SMU - PN16 dn40, D+M</t>
  </si>
  <si>
    <t>R23001451</t>
  </si>
  <si>
    <t>Spojovací přesuvka SCHUCK typ SMU - PN16 dn110, D+M</t>
  </si>
  <si>
    <t>R23001501</t>
  </si>
  <si>
    <t>Kulový kohout PE-HD dn40, PE100, SDR11 vč. teleskop. zemní soupravy, poklop plast. ventilový, podkladní deska plast.; D+M</t>
  </si>
  <si>
    <t>R23002028</t>
  </si>
  <si>
    <t>R23002025</t>
  </si>
  <si>
    <t>R23017022</t>
  </si>
  <si>
    <t>R23025022</t>
  </si>
  <si>
    <t>Vodivé propojení , uzemnění plynovodního potrubí</t>
  </si>
  <si>
    <t>4,30*1,50*0,10 _x000d_
1,50*1,50*0,10 _x000d_
50,00*0,80*0,10 _x000d_
10,00*0,80*0,10 _x000d_
Součet _x000d_
Celkem 5,67 = 5,67</t>
  </si>
  <si>
    <t>SO 701</t>
  </si>
  <si>
    <t>Protihluková stěna</t>
  </si>
  <si>
    <t>ZEMINA A KAMENÍ_x000d_
- odkop pro rozšíření zemního tělesa komunikace viz položka č. 12373 - 493,9 m3
- realizace svahových stupňů viz. položka č. 12673 - 45,4 m3
- zemina z vrtů pilot - viz. pol.č. 264130 - 317,4*3,14*(0,75/2)^2=140,15 m3
- sejmutí drnu viz. pol. č. 11130 - 97,9*0,15=14,7 m3
- objemová hmotnost zeminy 2000kg/m3</t>
  </si>
  <si>
    <t>((493,9+45,4+140,15+14,7)*2000)/1000 = 1388,30 [A]</t>
  </si>
  <si>
    <t>BETON_x000d_
- odstranění betonových krytů zpevněných ploch - viz. položka č. 11345 - 8,96*0,1=0,9 m3
- odstranění kdytu z betonové dlažby - viz. položka č. 11348 - 43,45*0,1=4,35 m3
- odstranění stávající trouby propustku DN 400 viz. položka č. 966346 - (3,14*0,28^2*12,2)-(3,14*0,2^2*12,2)=1,47m3
- bourání stávajících betonových čel propustku DN 400 viz. pol. 96615.1 - 0,8 m3
- vybourání betonové zídky u rušeného sjezdu k RD viz. pol. č. 96615.2 - 0,16 m3</t>
  </si>
  <si>
    <t>((0,9+4,35+1,47+0,8+0,16)*2300)/1000 = 17,66 [A]</t>
  </si>
  <si>
    <t>PODKLADNÍ NESTMELENÉ VRSTVY_x000d_
- podkladní nestmelené vrstvy vozovek- položky č. 11332.1, 11332.2, 11343, 11345, 11348</t>
  </si>
  <si>
    <t>((121,81+8,75+11,6*0,25+8,96*0,25+43,45*0,25)*2200)/1000 = 322,44 [A]</t>
  </si>
  <si>
    <t>nedostatek zeminy do násypu a do AZ
objemová hmotnost 2000 kg/m3</t>
  </si>
  <si>
    <t>((278,5+68,9+101,5)*2000)/1000 = 897,80 [A]</t>
  </si>
  <si>
    <t>zahrnuje veškeré poplatky majiteli zemníku související s nákupem zeminy (nikoliv s otvírkou zemníku)</t>
  </si>
  <si>
    <t>nedostatek ornice
objemová hmotnost 1350 kg/m3</t>
  </si>
  <si>
    <t>31,3*1350/1000 = 42,26 [A]</t>
  </si>
  <si>
    <t>02900R</t>
  </si>
  <si>
    <t>OSTATNÍ POŽADAVKY - PÉČE O NÁHRADNÍ VÝSADBU</t>
  </si>
  <si>
    <t>- odborná rozvojová péče o nově vysazené dřeviny po dobu 3 let
- náhradní výsadby - 4 ks ptačí zob + 2 ks javor babyka</t>
  </si>
  <si>
    <t>11120</t>
  </si>
  <si>
    <t>ODSTRANĚNÍ KŘOVIN</t>
  </si>
  <si>
    <t>dle dendrologického průzkumu</t>
  </si>
  <si>
    <t>92,8 = 92,80 [A]</t>
  </si>
  <si>
    <t>odstranění křovin a stromů do průměru 100 mm
doprava dřevin bez ohledu na vzdálenost
spálení na hromadách nebo štěpkování</t>
  </si>
  <si>
    <t>sejmutí drnu v tl. 0,15 m ze stávajících zatravněných ploch
uložení na skládku - ZEMINA pol. č. 014102.1
planimetrováno z příčných řezů</t>
  </si>
  <si>
    <t>97.9 = 97,90 [A]</t>
  </si>
  <si>
    <t xml:space="preserve">včetně vodorovné dopravy  a uložení na skládku</t>
  </si>
  <si>
    <t>11201</t>
  </si>
  <si>
    <t>KÁCENÍ STROMŮ D KMENE DO 0,5M S ODSTRANĚNÍM PAŘEZŮ</t>
  </si>
  <si>
    <t>dle dendrologického průzkumu
- větve budou štěpkovány, kmeny budou řešeny v režimu "ODVOZ A LIKVIDACE V REŽIMU ZHOTOVITELE"</t>
  </si>
  <si>
    <t>29 = 29,00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</si>
  <si>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</si>
  <si>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</si>
  <si>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</si>
  <si>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rozsah dle dendrologického průzkumu
- větve budou štěpkovány, kmeny budou řešeny v režimu "ODVOZ A LIKVIDACE V REŽIMU ZHOTOVITELE"</t>
  </si>
  <si>
    <t>- podkladní vrstvy vozovky II/152 v místě realizace úhlové zdi
PLOCHA X TLOUŠŤKA
187,4*0,65=121,81 m3
odečteno ze situace</t>
  </si>
  <si>
    <t>121,81 = 121,81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</si>
  <si>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</si>
  <si>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- odstranění štěrkového sjezdu k RD
PLOCHA X TLOUŠŤKA
35*0,25=8,75 m3
odečteno ze situace</t>
  </si>
  <si>
    <t>8,75 = 8,75 [A]</t>
  </si>
  <si>
    <t>11343</t>
  </si>
  <si>
    <t>ODSTRAN KRYTU ZPEVNĚNÝCH PLOCH S ASFALT POJIVEM VČET PODKLADU</t>
  </si>
  <si>
    <t>- zpevněné plochy s asfaltovým krytem v místě rušených sjezdů
- asfaltový kryt tl. 0,1 m 
Odvoz a likvidace v režimu zhotovitele.
plocha odečtena ze situace</t>
  </si>
  <si>
    <t>11,6*0,1 = 1,16 [A]</t>
  </si>
  <si>
    <t>11345</t>
  </si>
  <si>
    <t>ODSTRAN KRYTU ZPEVNĚNÝCH PLOCH Z BETONU VČET PODKLADU</t>
  </si>
  <si>
    <t>- zpevněné plochy s betonovým krytem v místě rušených sjezdů
- betonový kryt tl. 0,1 m + podkladní vrstvy 0,25 m
plocha odečtena ze situace</t>
  </si>
  <si>
    <t>8,96*0,1+8,96*0,25 = 3,14 [A]</t>
  </si>
  <si>
    <t>11348</t>
  </si>
  <si>
    <t>ODSTRANĚNÍ KRYTU ZPEVNĚNÝCH PLOCH Z DLAŽDIC VČETNĚ PODKLADU</t>
  </si>
  <si>
    <t>- zpevněné plochy s krytem z betonové dlažby (popř. vegetační tvárnice) v místě rušených sjezdů
- kryt z dlaždic 0,1 m + podkladní vrstvy 0,25 m
plocha odečtena ze situace</t>
  </si>
  <si>
    <t>43,45*0,1+43,45*0,25 = 15,21 [A]</t>
  </si>
  <si>
    <t>11372</t>
  </si>
  <si>
    <t>FRÉZOVÁNÍ ZPEVNĚNÝCH PLOCH ASFALTOVÝCH</t>
  </si>
  <si>
    <t>- frézování stávajících asfaltových vrstev vozovky silnice II/152 v místě budování úhlové zdi
ODVOZ A LIKVIDACE V REŽIMU ZHOTOVITELE
plocha odečtena ze situace</t>
  </si>
  <si>
    <t>193,63*0,31 = 60,03 [A]</t>
  </si>
  <si>
    <t>113764</t>
  </si>
  <si>
    <t>FRÉZOVÁNÍ DRÁŽKY PRŮŘEZU DO 400MM2 V ASFALTOVÉ VOZOVCE</t>
  </si>
  <si>
    <t>- vytvoření komůrky pro zálivku na styku stávající / nová vozovka
- včetně vyčištění (vyfoukání) nečistot
délka odečtena ze situace</t>
  </si>
  <si>
    <t>65 = 65,00 [A]</t>
  </si>
  <si>
    <t>Položka zahrnuje veškerou manipulaci s vybouranou sutí a s vybouranými hmotami vč. uložení na skládku.</t>
  </si>
  <si>
    <t>12373</t>
  </si>
  <si>
    <t>ODKOP PRO SPOD STAVBU SILNIC A ŽELEZNIC TŘ. I</t>
  </si>
  <si>
    <t>- výkop pro úpravu zemního tělesa a pro výstavbu konstrukce komunikace za rubem PHS
planimetrováno z příčných řezů_x000d_
Včetně odvozu na skládku. Odvozová vzdálenost v režii zhotovitele.</t>
  </si>
  <si>
    <t>493.9 = 493,90 [A]</t>
  </si>
  <si>
    <t>množství potřebné zeminy planimetrováno z příčných řezů</t>
  </si>
  <si>
    <t>zemina do násypu: 278,5 = 278,50 [A]_x000d_
 zemina do AZ: 68,9 = 68,90 [B]_x000d_
 ornice: 31,3 = 31,30 [C]_x000d_
 zemní krajnice: 101,5 = 101,50 [D]_x000d_
 A+B+C+D = 480,20 [E]</t>
  </si>
  <si>
    <t>12673</t>
  </si>
  <si>
    <t>ZŘÍZENÍ STUPŇŮ V PODLOŽÍ NÁSYPŮ TŘ. I</t>
  </si>
  <si>
    <t>- zřízení svahových stupňů v místech se značně sklonitým terénem
planimetrováno z příčných řezů</t>
  </si>
  <si>
    <t>45,4 = 45,40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</si>
  <si>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</si>
  <si>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</si>
  <si>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ULOŽENÍ SYPANINY DO NÁSYPŮ SE ZHUTNĚNÍM</t>
  </si>
  <si>
    <t>- násyp zemního tělesa - rozšíření ZT silnice II/152 pro výstavbu PHS
- planimetrováno z příčných řezů (vhodná zemina ze zemníku)</t>
  </si>
  <si>
    <t>278,5 = 278,50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</si>
  <si>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</si>
  <si>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171303</t>
  </si>
  <si>
    <t>ULOŽENÍ SYPANINY DO NÁSYPŮ V AKTIV ZÓNĚ SE ZHUT DO 100% PS</t>
  </si>
  <si>
    <t>násyp v aktivní zóně
planimetrováno z příčných řezů (vhodná zemina ze zemníku)</t>
  </si>
  <si>
    <t>68,9 = 68,90 [A]</t>
  </si>
  <si>
    <t>zhotovení zemní krajnice z nenamrzavého materiálu min. podmínečně vhodného dle ČSN 73 6133 (zhutnění na 100% PS)
planimetrováno z příčných řezů (zemina ze zemníků)</t>
  </si>
  <si>
    <t>101,5 = 101,50 [A]</t>
  </si>
  <si>
    <t>- úprava pláně v místech zásypů a dosypávek ZT silnice II/152 - min. požadované Edef,2 = 45 MPa
planimetrováno z příčných řezů</t>
  </si>
  <si>
    <t>322 = 322,00 [A]</t>
  </si>
  <si>
    <t>18222</t>
  </si>
  <si>
    <t>ROZPROSTŘENÍ ORNICE VE SVAHU V TL DO 0,15M</t>
  </si>
  <si>
    <t>- ohumusování ZT v tl. 0,15 m
planimetrováno z příčných řezů</t>
  </si>
  <si>
    <t>208,7 = 208,70 [A]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</si>
  <si>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</si>
  <si>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</si>
  <si>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</si>
  <si>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- zatravnění hydroosevem na ornici
- viz. 18222 ROZPROSTŘENÍ ORNICE</t>
  </si>
  <si>
    <t>Zahrnuje dodání předepsané travní směsi, hydroosev na ornici, zalévání, první pokosení, to vše bez ohledu na sklon terénu</t>
  </si>
  <si>
    <t>18461</t>
  </si>
  <si>
    <t>MULČOVÁNÍ</t>
  </si>
  <si>
    <t>- rozprostření mulčovací kůry v tl. 0,1m, využít dřevní štěpku z odstraněných dřevin, keřů a ořezaných větví 
(V RÁMCI KÁCENÍ - větve budou štěpkovány, kmeny budou řešeny v režimu "ODVOZ A LIKVIDACE V REŽIMU ZHOTOVITELE")</t>
  </si>
  <si>
    <t>6+2*1 = 8,00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</si>
  <si>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</si>
  <si>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18471</t>
  </si>
  <si>
    <t>OŠETŘENÍ DŘEVIN VE SKUPINÁCH</t>
  </si>
  <si>
    <t>ošetření vysázených keřů</t>
  </si>
  <si>
    <t>6 = 6,00 [A]</t>
  </si>
  <si>
    <t>položka zahrnuje odplevelení s nakypřením, vypletí, ošetření řezem, hnojením, odstranění poškozených částí dřevin s případným složením odpadu na hromady, naložením na dopravní prostředek, odvozem a složením</t>
  </si>
  <si>
    <t>18472</t>
  </si>
  <si>
    <t>OŠETŘENÍ DŘEVIN SOLITERNÍCH</t>
  </si>
  <si>
    <t>ošetření vysázených stromů</t>
  </si>
  <si>
    <t>odplevelení s nakypřením, vypletí, řezem, hnojením, odstranění poškozených částí dřevin s případným složením odpadu na hromady, naložením na dopravní prostředek, odvozem a složením</t>
  </si>
  <si>
    <t>184A1</t>
  </si>
  <si>
    <t>VYSAZOVÁNÍ KEŘŮ LISTNATÝCH S BALEM VČETNĚ VÝKOPU JAMKY</t>
  </si>
  <si>
    <t>- 4 ks ptačí zob
- ihned po výsadbě provést závlahu
- náhradní výsadba bude realizována v termínu do 1 roku od pokácení</t>
  </si>
  <si>
    <t>4 = 4,00 [A]</t>
  </si>
  <si>
    <t xml:space="preserve">Položka vysazování keřů zahrnuje dodávku projektem předepsaných  keřů,  hloubení jamek (min. rozměry pro keře 30/30/30cm) s event. výměnou půdy, s hnojením anorganickým hnojivem a přídavkem organického hnojiva dle PD, zálivku,  a pod.
položka zahrnuje veškerý materiál, výrobky a polotovary, včetně mimostaveništní a vnitrostaveništní dopravy (rovněž přesuny), včetně naložení a složení, případně s uložením</t>
  </si>
  <si>
    <t>184B17</t>
  </si>
  <si>
    <t>VYSAZOVÁNÍ STROMŮ LISTNATÝCH S BALEM OBVOD KMENE DO 20CM, PODCHOZÍ VÝŠ MIN 2,4M</t>
  </si>
  <si>
    <t>- 2 ks javor babyka (obvod kmene ve výšce 1m min. 15-20 cm)
- ihned po výsadbě provést závlahu
- náhradní výsadba bude realizována v termínu do 1 roku od pokácení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</si>
  <si>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</si>
  <si>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- zpevněné plochy s asfaltovým krytem v místě rušených sjezdů
- podkladní vrstvy 0,25 m
plocha odečtena ze situace_x000d_
Včetně odvozu na skládku. Odvozová vzdálenost v režii zhotovitele.</t>
  </si>
  <si>
    <t>11,6*0,25 = 2,90 [A]</t>
  </si>
  <si>
    <t>- komunikace za rubem PHS - separační geotextílie na rozhraní zhutněné pláně a vrstvy vibrovaného štěrku
planimetrováno z příčných řezů</t>
  </si>
  <si>
    <t>62,4 = 62,40 [A]</t>
  </si>
  <si>
    <t>224324</t>
  </si>
  <si>
    <t>PILOTY ZE ŽELEZOBETONU C25/30</t>
  </si>
  <si>
    <t>dříky pilot z betonu C25/30 - XA1 o průměru 0,75 m
délka pilot: 3,2*16+7*23+5,2*16=295,4m
průměr: 0,75m
OBJEM: 3,14*(0,75/2)^2*295,4=130,5m3</t>
  </si>
  <si>
    <t>130,5 = 130,50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</si>
  <si>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</si>
  <si>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224325</t>
  </si>
  <si>
    <t>PILOTY ZE ŽELEZOBETONU C30/37</t>
  </si>
  <si>
    <t>hlavy pilot z betonu C30/37 - XF4 o průměru 0,75 m
délka: 0,8m
počet: 28 ks
OBJEM: 3,14*(0,75/2)^2*0,8=9,9m3</t>
  </si>
  <si>
    <t>9,9 = 9,90 [A]</t>
  </si>
  <si>
    <t>22436</t>
  </si>
  <si>
    <t>VÝZTUŽ PILOT Z OCELI</t>
  </si>
  <si>
    <t>- betonářská výztuž z oceli B500B
- délka piloty 4m: 112,11*16=1793,76kg
- délka piloty 7m: 169,55*23=3899,65kg
- délka piloty 6m: 163,17*12=1958,04kg
- délka piloty 5,2m: 148,98*4=595,92kg
CELKEM: 1793,76+3899,65+1958,04+595,92=8247,37kg -&gt; 8,25t</t>
  </si>
  <si>
    <t>8,25 = 8,25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</si>
  <si>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</si>
  <si>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264130</t>
  </si>
  <si>
    <t>VRTY PRO PILOTY TŘ. I D DO 800MM</t>
  </si>
  <si>
    <t>- 16 ks pilot délky 4 m
- 23 ks pilot délky 7 m (úroveň vrtání základová spáry úhlové zdi)
- 12 ks pilot délky 6 m
- 4 ks pilot délky 5,1 m (úroveň vrtání ze základové spáry ŽB prahů)</t>
  </si>
  <si>
    <t>16*4+23*7+12*6+4*5,1 = 317,40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</si>
  <si>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</si>
  <si>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272125</t>
  </si>
  <si>
    <t>ZÁKLADY Z DÍLCŮ ŽELEZOBETONOVÝCH DO C30/37</t>
  </si>
  <si>
    <t>- úhlová zeď protihlukové stěny z betonu C30/37 - XA2, XF4, XD3 (průřez 1,65m2, délka 47,01m)
- ŽB prahy 2 ks - z betonu C30/37 - XA2, XF4, XD3 (průřez 0,72m2, délka 4,35m, 2 ks)</t>
  </si>
  <si>
    <t>47,01*1,65 = 77,57 [A]_x000d_
 4,35*0,72*2 = 6,26 [B]_x000d_
 A+B = 83,83 [C]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</si>
  <si>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</si>
  <si>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272314</t>
  </si>
  <si>
    <t>ZÁKLADY Z PROSTÉHO BETONU DO C25/30</t>
  </si>
  <si>
    <t>- betonové prahy v patách odláždění z betonu C25/30-XF3
- 2x betonový práh na konci odláždění propustku - 0,48m2*0,3m*2ks=0,288m3
- 2x betonový práh pod betonový žlab - 0,78m2*0,3m+1,14m2*0,3m=0,576m3</t>
  </si>
  <si>
    <t>0,86 = 0,86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</si>
  <si>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</si>
  <si>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289973</t>
  </si>
  <si>
    <t>OPLÁŠTĚNÍ (ZPEVNĚNÍ) Z GEOSÍTÍ A GEOROHOŽÍ</t>
  </si>
  <si>
    <t>protierozní geotextílie dle TP 97 plošné hmotnosti min. 400 g/m2, kotvena fixačními kolíky
osazení na svahy ZT pro omezení půdní eroze
planimetrováno z příčných řezů</t>
  </si>
  <si>
    <t>159,8 = 159,80 [A]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</si>
  <si>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</t>
  </si>
  <si>
    <t>Svislé konstrukce</t>
  </si>
  <si>
    <t>33717</t>
  </si>
  <si>
    <t>SLOUPKY PROTIHLUK STĚN Z DÍLCŮ KOVOVÝCH</t>
  </si>
  <si>
    <t>sloupky protihlukových stěn z ocelových válcovaných profilů HEB 220 a HEB 240
délka*počet*hmotnost[kg/m]
4*16*71,5+4,4*1*71,5+5,4*3*83,2+6,4*8*83,2+6*16*83,2=18485,48kg -&gt; 18,5t</t>
  </si>
  <si>
    <t>18,5 = 18,50 [A]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</si>
  <si>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</si>
  <si>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33717R</t>
  </si>
  <si>
    <t>PŘÍČLE VRAT PROTIHLUK STĚN Z DÍLCŮ KOVOVÝCH</t>
  </si>
  <si>
    <t>příčle vrat protihlukové stěny z ocelového valcovaného profilu (bude určeno v rámci spracování VTD vrat protihlukové stěny)
2*3,4*22=149,6kg -&gt; 0,15t</t>
  </si>
  <si>
    <t>0,15 = 0,15 [A]</t>
  </si>
  <si>
    <t>34712</t>
  </si>
  <si>
    <t>STĚNY PROTIHLUKOVÉ Z DÍLCŮ ŽELEZOBETONOVÝCH</t>
  </si>
  <si>
    <t>- ŽB soklové panely protihlukových stěn z betonu C30/37-XF4
šířka*výška*počet
4*1*21+4*0,5*11+2*1*2+2*0,4*2+1,5*1*1+3,2*1*1+2,9*1*1+3,04*1*1=122,24m2
plocha atypů: 6,53m2
CELKEM: 128,8m2</t>
  </si>
  <si>
    <t>128,8 = 128,80 [A]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</si>
  <si>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</si>
  <si>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34796</t>
  </si>
  <si>
    <t>STĚNY PROTIHLUKOVÉ A OHRADNÍ Z DÍLCŮ SKLENĚNÝCH</t>
  </si>
  <si>
    <t>- výplňové panely PHS - transparentní
plocha*počet
8*15+4*1+12*3+16*12+4*1+8*1+8*4+3*1+6,4*1+7,65*2+6,525*1+6,08*1=433,35m2</t>
  </si>
  <si>
    <t>433,35 = 433,35 [A]</t>
  </si>
  <si>
    <t>Položka zahrnuje veškerý materiál včetně spojovacího a těsnícího, výrobky a polotovary, včetně mimostaveništní a vnitrostaveništní dopravy (rovněž přesuny), včetně naložení a složení, případně s uložením. 
 Součástí položky jsou opatření proti ptákům.</t>
  </si>
  <si>
    <t>34796R</t>
  </si>
  <si>
    <t>VÝPLŇOVÉ PANELY PROTIHLUKOVÉ STĚNY</t>
  </si>
  <si>
    <t>- výplňové panely PHS - neprůhledné včetně panelů uníkových dveří
- ostatní vyplňové panely (plocha*počet): 8*4+3*1+6,4*1+5,8*1+6,08*1=53,28m2
- panely únikových dveří (plocha*počet): 5,2*2=10,4m2
CELKEM: 53,28+10,4=63,68m2</t>
  </si>
  <si>
    <t>53,28+10,4 = 63,68 [A]</t>
  </si>
  <si>
    <t>45131</t>
  </si>
  <si>
    <t>PODKL A VÝPLŇ VRSTVY Z PROST BET</t>
  </si>
  <si>
    <t>- vyrovnání výškového rozdílu způsobeného změnou nivelety u soklových panelů - beton C30/37 nebo vrstva plastbetonu
plocha průřezu*3. rozměr*počet: 0,008*0,206*44=0,075m3</t>
  </si>
  <si>
    <t>0,075 = 0,08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</si>
  <si>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</si>
  <si>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451312</t>
  </si>
  <si>
    <t>PODKLADNÍ A VÝPLŇOVÉ VRSTVY Z PROSTÉHO BETONU C12/15</t>
  </si>
  <si>
    <t>- podkladní beton úhlové zdi C12/15-X0 tl. 0,10 m (délka*plocha průřezu): 47,31*0,131=6,2m3
- podkladní beton ŽB prahy C12/15-X0 tl. 0,10 m (délka*plocha průřezu*počet): 4,65*0,124*2=1,15m3</t>
  </si>
  <si>
    <t>6,2 = 6,20 [A]_x000d_
 1,15 = 1,15 [B]_x000d_
 A+B = 7,35 [C]</t>
  </si>
  <si>
    <t>451313</t>
  </si>
  <si>
    <t>PODKLADNÍ A VÝPLŇOVÉ VRSTVY Z PROSTÉHO BETONU C16/20</t>
  </si>
  <si>
    <t>Podkladní beton C16/20 pod betonový žlab tl. 0,10m
plocha průřezu*délka=0,118*11,866=1,4m3</t>
  </si>
  <si>
    <t>1,4 = 1,40 [A]</t>
  </si>
  <si>
    <t>45131A</t>
  </si>
  <si>
    <t>PODKLADNÍ A VÝPLŇOVÉ VRSTVY Z PROSTÉHO BETONU C20/25</t>
  </si>
  <si>
    <t>- podklad pod dlažbu z lomového kamene beton C20/25n-XF3 tl. 0,10m
3,3*0,1=0,33m3</t>
  </si>
  <si>
    <t>0,33 = 0,33 [A]</t>
  </si>
  <si>
    <t>45157</t>
  </si>
  <si>
    <t>PODKLADNÍ A VÝPLŇOVÉ VRSTVY Z KAMENIVA TĚŽENÉHO</t>
  </si>
  <si>
    <t>lože ze štěrkopísku pod betonový žlab v tl. 0,15m
0,156*11,866=1,85m3</t>
  </si>
  <si>
    <t>1,85 = 1,85 [A]</t>
  </si>
  <si>
    <t>položka zahrnuje dodávku předepsaného kameniva, mimostaveništní a vnitrostaveništní dopravu a jeho uložení
není-li v zadávací dokumentaci uvedeno jinak, jedná se o nakupovaný materiál</t>
  </si>
  <si>
    <t>- štěrkopískové lože pod dlažbu z lomového kamene tl. 0,1 m
3,3*0,1=0,33m3</t>
  </si>
  <si>
    <t>- štěrkopískové lože tl. 0,1 m pod betonové prahy ukončující odláždění
0,42*0,1+0,31*0,1+0,67*0,1=0,14m3</t>
  </si>
  <si>
    <t>0,14 = 0,14 [A]</t>
  </si>
  <si>
    <t>465512</t>
  </si>
  <si>
    <t>DLAŽBY Z LOMOVÉHO KAMENE NA MC</t>
  </si>
  <si>
    <t>dlažba z lomového kamene tl. 0,15 m do suché betonové směsi na podklad štěrkopískového lože, spáry budou vyspárovány maltou M25-XF4
3,3*0,15=0,5m3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</si>
  <si>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</si>
  <si>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56314</t>
  </si>
  <si>
    <t>VOZOVKOVÉ VRSTVY Z MECHANICKY ZPEVNĚNÉHO KAMENIVA TL. DO 200MM</t>
  </si>
  <si>
    <t>- v místě realizace úhlové zdi
- MZK tl. 0,2 m
odečteno ze situace</t>
  </si>
  <si>
    <t>188,65 = 188,65 [A]</t>
  </si>
  <si>
    <t>56323</t>
  </si>
  <si>
    <t>VOZOVKOVÉ VRSTVY Z VIBROVANÉHO ŠTĚRKU TL. DO 150MM</t>
  </si>
  <si>
    <t>konstrukce vozovky z vibrovaného štěrku za rubem PHS VŠ tl. 0,15 m
odečteno ze situace</t>
  </si>
  <si>
    <t>62 = 62,00 [A]</t>
  </si>
  <si>
    <t>ŠDB tl. 0,25 m (sjezd k RD)
odečteno ze situace</t>
  </si>
  <si>
    <t>21,43 = 21,43 [A]</t>
  </si>
  <si>
    <t>ŠDA tl. 0,25 m silnice II/152 v místě realizace úhlové zdi
odečteno ze situace</t>
  </si>
  <si>
    <t>183,43 = 183,43 [A]</t>
  </si>
  <si>
    <t>56361</t>
  </si>
  <si>
    <t>VOZOVKOVÉ VRSTVY Z RECYKLOVANÉHO MATERIÁLU TL DO 50MM</t>
  </si>
  <si>
    <t>R-mat tl. 0,05m (sjezd k RD)
odečteno ze situace</t>
  </si>
  <si>
    <t>19,54 = 19,54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</si>
  <si>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</si>
  <si>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56933</t>
  </si>
  <si>
    <t>ZPEVNĚNÍ KRAJNIC ZE ŠTĚRKODRTI TL. DO 150MM</t>
  </si>
  <si>
    <t>- nezpevněná krajnice u sjezdu k RD na konci doplňovaného useku PHS tl. 0,15 m
- štěrkodrť frakce 0/32 
odečteno ze situace</t>
  </si>
  <si>
    <t>3,73 = 3,73 [A]</t>
  </si>
  <si>
    <t>- dodání kameniva předepsané kvality a zrnitosti
- rozprostření a zhutnění vrstvy v předepsané tloušťce
- zřízení vrstvy bez rozlišení šířky, pokládání vrstvy po etapách</t>
  </si>
  <si>
    <t>zpevnění krajnice ze štěrkodrti frakce 0/32 tl. 0,15 m podél silnice II/152
planimetrováno z příčných řezů</t>
  </si>
  <si>
    <t>235,4 = 235,40 [A]</t>
  </si>
  <si>
    <t>572123</t>
  </si>
  <si>
    <t>INFILTRAČNÍ POSTŘIK Z EMULZE DO 1,0KG/M2</t>
  </si>
  <si>
    <t>PI-C 0,60 kg/m2
odečteno ze situace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</si>
  <si>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</si>
  <si>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</si>
  <si>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</si>
  <si>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PS-CP 0,30 kg/m2
- mezi obrusnou a ložní vrstvu: 186,74 m2
- mezi ložní a podkladní vrstvu: 179,83 m2
odečteno ze situace</t>
  </si>
  <si>
    <t>186,74+179,83 = 366,57 [A]</t>
  </si>
  <si>
    <t>572733</t>
  </si>
  <si>
    <t>DVOUVRSTVÝ NÁTĚR Z EMULZE DO 1,5KG/M2</t>
  </si>
  <si>
    <t>DV s posypem hrubým drceným kamenivem v 1. vrstvě frakce 4/8 v množství 10 kg/m2, ve 2. vrstvě frakce 2/4 v množství 4 kg/m2 (posyp kamenivem v obou vrstvách součástí této položky)
- komunikace z rubem PHS
plocha odečtena ze situace</t>
  </si>
  <si>
    <t>53,36 = 53,36 [A]</t>
  </si>
  <si>
    <t>- dodání všech předepsaných materiálů pro nátěry v předepsaném množství
- provedení dle předepsaného technologického předpisu
- zřízení vrstvy bez rozlišení šířky, pokládání vrstvy po etapách
- úpravu napojení, ukončení</t>
  </si>
  <si>
    <t>DV s posypem hrubým drceným kamenivem v 1. vrstvě frakce 4/8 v množství 10 kg/m2, ve 2. vrstvě frakce 2/4 v množství 4 kg/m2 (posyp kamenivem v obou vrstvách součástí této položky)
- sjezd k RD
plocha odečtena ze situace</t>
  </si>
  <si>
    <t>19,4 = 19,40 [A]</t>
  </si>
  <si>
    <t>574D68</t>
  </si>
  <si>
    <t>ASFALTOVÝ BETON PRO LOŽNÍ VRSTVY MODIFIK ACL 22+, 22S TL. 70MM</t>
  </si>
  <si>
    <t>ACL 22 S PMB 25/55-60 tl. 0,07 m
odečteno ze situace</t>
  </si>
  <si>
    <t>186,74 = 186,74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</si>
  <si>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</si>
  <si>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574E88</t>
  </si>
  <si>
    <t>ASFALTOVÝ BETON PRO PODKLADNÍ VRSTVY ACP 22+, 22S TL. 90MM</t>
  </si>
  <si>
    <t>ACP 22 S 50/70 tl. 0,09 m
odečteno ze situace</t>
  </si>
  <si>
    <t>179,83 = 179,83 [A]</t>
  </si>
  <si>
    <t>574J54</t>
  </si>
  <si>
    <t>ASFALTOVÝ KOBEREC MASTIXOVÝ MODIFIK SMA 11S TL. 40MM</t>
  </si>
  <si>
    <t>SMA 11S PMB 45/80-65 tl. 0,04 m
odečteno ze situace</t>
  </si>
  <si>
    <t>193,63 = 193,63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</si>
  <si>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</si>
  <si>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57621</t>
  </si>
  <si>
    <t>POSYP KAMENIVEM DRCENÝM 5KG/M2</t>
  </si>
  <si>
    <t>posyp kamenivem na infiltrační postřik fr. 2/4 v množství 3 kg/m2
plocha odečtena ze situace</t>
  </si>
  <si>
    <t>- dodání kameniva předepsané kvality a zrnitosti
- posyp předepsaným množstvím</t>
  </si>
  <si>
    <t>57641</t>
  </si>
  <si>
    <t>POSYP KAMENIVEM OBALOVANÝM 5KG/M2</t>
  </si>
  <si>
    <t>posyp kamenivem na vrstvu SMA 11 S fr. 2/4 v množství 1,5 kg/m2
plocha odečtena ze situace</t>
  </si>
  <si>
    <t>196,63 = 196,63 [A]</t>
  </si>
  <si>
    <t>- dodání obalovaného kameniva předepsané kvality a zrnitosti
- posyp předepsaným množstvím</t>
  </si>
  <si>
    <t>6</t>
  </si>
  <si>
    <t>Úpravy povrchů, podlahy, výplně otvorů</t>
  </si>
  <si>
    <t>642231R</t>
  </si>
  <si>
    <t>DVEŘE KOMPLETNÍ S OCEL ZÁRUBNÍ KOVOVÉ JEDNOKŘÍDLÉ</t>
  </si>
  <si>
    <t>KS</t>
  </si>
  <si>
    <t>Únikové dveře v protihlukové stěně</t>
  </si>
  <si>
    <t>položka zahrnuje:
- dodávka dveří dle specifikace objednatele
- montáž nových dveří do připravených otvorů (tj. zakotvení do ostění a zapěnění spáry PUR pěnou)
- seřízení výrobků k jejich plné funkčnosti
- případné zapravení venkovního i vnitřního ostění
- zajištění prováděných prací tak, aby nebyly znečištěny a poškozeny vnitřní prostory 
- případná výmalba vnitřních ostění dveří 
- pokud se jedná o finální stavební práci, zahrnuje i zajištění úklidu vnitřních i vnějších prostor</t>
  </si>
  <si>
    <t>- ochrana tlakové kanalizace v místě průchodu ŽB úhlovou zdí
- dělená chránička s vnějším průměrem 110 mm a mechanickou odolností 450 N,
- odečteno z příčného řezu</t>
  </si>
  <si>
    <t>711111</t>
  </si>
  <si>
    <t>IZOLACE BĚŽNÝCH KONSTRUKCÍ PROTI ZEMNÍ VLHKOSTI ASFALTOVÝMI NÁTĚRY</t>
  </si>
  <si>
    <t>plochy úhlové zdi ve styku se zeminou budou opatřeny hydroizolační ochrannou vrstvou ALP + 2x ALN + geotextílie 600 g/m2 (dvojnásobný asfaltový nátěr za studena na penetrační nátěr)
odečteno z výkresů úhlové zdi</t>
  </si>
  <si>
    <t>203,04 = 203,04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</si>
  <si>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</si>
  <si>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711507</t>
  </si>
  <si>
    <t>OCHRANA IZOLACE NA POVRCHU Z PE FÓLIE</t>
  </si>
  <si>
    <t>nopová folie na povrchu úhlové zdi ve styku se zeminou 400 g/m2
odečteno z výkresů úhlové zdi</t>
  </si>
  <si>
    <t>187,8 = 187,80 [A]</t>
  </si>
  <si>
    <t xml:space="preserve">položka zahrnuje:
- dodání  předepsaného ochranného materiálu
- zřízení ochrany izolace</t>
  </si>
  <si>
    <t>76796R</t>
  </si>
  <si>
    <t>VRATA A VRÁTKA</t>
  </si>
  <si>
    <t>2x vrata v PHS</t>
  </si>
  <si>
    <t xml:space="preserve"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
- je zahrnuto drobné zasklení nebo jiná předepsaná výplň.
- součástí položky je  případně i ostnatý drát, uvažovaná plocha se pak vypočítává po horní hranu drátu.</t>
  </si>
  <si>
    <t>- vrata za rubem PHS v oplocení</t>
  </si>
  <si>
    <t>899524R</t>
  </si>
  <si>
    <t>OBETONOVÁNÍ ŽLABU Z PROSTÉHO BETONU DO C25/30</t>
  </si>
  <si>
    <t>- obetonování betonového žlabu betonem C25/30-XF3
0,082*12,46=1,02m3</t>
  </si>
  <si>
    <t>1,02 = 1,02 [A]</t>
  </si>
  <si>
    <t>9113A1</t>
  </si>
  <si>
    <t>SVODIDLO OCEL SILNIČ JEDNOSTR, ÚROVEŇ ZADRŽ N1, N2 - DODÁVKA A MONTÁŽ</t>
  </si>
  <si>
    <t>- nové ocelové svodidlo JSO-N2 s pracovní šířkou max 1,0 m
délka určena ze situace</t>
  </si>
  <si>
    <t>159 = 159,00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</si>
  <si>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</si>
  <si>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9113A2</t>
  </si>
  <si>
    <t>SVODIDLO OCEL SILNIČ JEDNOSTR, ÚROVEŇ ZADRŽ N1, N2 - MONTÁŽ S PŘESUNEM (BEZ DODÁVKY)</t>
  </si>
  <si>
    <t>zpětná montáž dočasně demontovaného svodidla - délka určena ze situace</t>
  </si>
  <si>
    <t>5 = 5,00 [A]</t>
  </si>
  <si>
    <t>položka zahrnuje:
- dopravu demontovaného zařízení z dočasné skládky
- jeho montáž a osazení na určeném místě včetně všech nutných konstrukcí a prací
- nutnou opravu poškozených částí, opravu nátěrů
- případnou náhradu zničených částí
nezahrnuje kompletní novou PKO</t>
  </si>
  <si>
    <t>9113A3</t>
  </si>
  <si>
    <t>SVODIDLO OCEL SILNIČ JEDNOSTR, ÚROVEŇ ZADRŽ N1, N2 - DEMONTÁŽ S PŘESUNEM</t>
  </si>
  <si>
    <t>- včetně směrových nástavců - délka určena ze situace</t>
  </si>
  <si>
    <t>27,4 = 27,40 [A]</t>
  </si>
  <si>
    <t>položka zahrnuje:
- demontáž a odstranění zařízení
- jeho odvoz na předepsané místo</t>
  </si>
  <si>
    <t>dočasná demontáž pro potřebu stavby - délka určena ze situace</t>
  </si>
  <si>
    <t>912283</t>
  </si>
  <si>
    <t>SMĚROVÉ SLOUPKY Z PLAST HMOT - DEMONTÁŽ A ODVOZ</t>
  </si>
  <si>
    <t>- odstranění stávajících směrových sloupků</t>
  </si>
  <si>
    <t>položka zahrnuje demontáž stávajícího sloupku, jeho odvoz do skladu nebo na skládku</t>
  </si>
  <si>
    <t>91238</t>
  </si>
  <si>
    <t>SMĚROVÉ SLOUPKY Z PLAST HMOT - NÁSTAVCE NA SVODIDLA VČETNĚ ODRAZNÉHO PÁSKU</t>
  </si>
  <si>
    <t>- nové nástavce na svodidla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</si>
  <si>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</si>
  <si>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</si>
  <si>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</si>
  <si>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>- nové svislé dopravní značení (náhrada dálkové návěsti) viz. příloha 07 Situace dopravní značení
B 24a 1x
E9 1x
E13 1x
IS 1a 1x
IS 3a 1x
IS 3b 1x
IS 3c 1x
IS 5 2x
CELKEM: 9 ks</t>
  </si>
  <si>
    <t>9 = 9,00 [A]</t>
  </si>
  <si>
    <t>položka zahrnuje:
- dodávku a montáž značek v požadovaném provedení</t>
  </si>
  <si>
    <t>914132</t>
  </si>
  <si>
    <t>DOPRAVNÍ ZNAČKY ZÁKLADNÍ VELIKOSTI OCELOVÉ FÓLIE TŘ 2 - MONTÁŽ S PŘEMÍSTĚNÍM</t>
  </si>
  <si>
    <t>- zpětná montáž svislé dopravní značky do nové polohy
P1 - posun o cca 5 m</t>
  </si>
  <si>
    <t>položka zahrnuje:
- dopravu demontované značky z dočasné skládky
- osazení a montáž značky na místě určeném projektem
- nutnou opravu poškozených částí
nezahrnuje dodávku značky</t>
  </si>
  <si>
    <t>914133</t>
  </si>
  <si>
    <t>DOPRAVNÍ ZNAČKY ZÁKLADNÍ VELIKOSTI OCELOVÉ FÓLIE TŘ 2 - DEMONTÁŽ</t>
  </si>
  <si>
    <t>dočasná demontáž stávající dopravní značky 
P1 - posun o cca 5 m</t>
  </si>
  <si>
    <t>Položka zahrnuje odstranění, demontáž a odklizení materiálu s odvozem na předepsané místo</t>
  </si>
  <si>
    <t>914523</t>
  </si>
  <si>
    <t>DOPRAV ZNAČ VELKOPLOŠ OCEL LAMELY FÓLIE TŘ 2 - DEMONTÁŽ</t>
  </si>
  <si>
    <t>- demontáž stávající dálkové návěsti</t>
  </si>
  <si>
    <t>914911</t>
  </si>
  <si>
    <t>SLOUPKY A STOJKY DOPRAVNÍCH ZNAČEK Z OCEL TRUBEK SE ZABETONOVÁNÍM - DODÁVKA A MONTÁŽ</t>
  </si>
  <si>
    <t>- nové sloupky pro svislé dopravní značení
- 2 ks pro směrové tabule
- 1 ks zákazová značka</t>
  </si>
  <si>
    <t>3 = 3,00 [A]</t>
  </si>
  <si>
    <t>položka zahrnuje:
- sloupky a upevňovací zařízení včetně jejich osazení (betonová patka, zemní práce)</t>
  </si>
  <si>
    <t>914912</t>
  </si>
  <si>
    <t>SLOUPKY A STOJKY DZ Z OCEL TRUBEK ZABETON MONTÁŽ S PŘESUNEM</t>
  </si>
  <si>
    <t>- zpětná montáž sloupku dopravní značky P1 do nové polohy</t>
  </si>
  <si>
    <t>položka zahrnuje:
- dopravu demontovaného zařízení z dočasné skládky
- osazení (betonová patka, zemní práce) a montáž zařízení na místě určeném projektem
- nutnou opravu poškozených částí
nezahrnuje dodávku sloupku, stojky a upevňovacího zařízení</t>
  </si>
  <si>
    <t>914913</t>
  </si>
  <si>
    <t>SLOUPKY A STOJKY DZ Z OCEL TRUBEK ZABETON DEMONTÁŽ</t>
  </si>
  <si>
    <t>- dočasná demontáž sloupku svislé dopravní značky P1 (odstranění stávajícího betonového základu)</t>
  </si>
  <si>
    <t>914983</t>
  </si>
  <si>
    <t>SLOUPKY A STOJKY DZ Z PŘÍHRAD KONSTR DEMONTÁŽ</t>
  </si>
  <si>
    <t>- demontáž příhradových sloupků dálkové návěsti 2 ks</t>
  </si>
  <si>
    <t>914C21</t>
  </si>
  <si>
    <t>OZNAČ ÚNIKŮ V PHS OCEL S FÓLIÍ TŘ.1 DODÁVKA A MONTÁŽ</t>
  </si>
  <si>
    <t>915111</t>
  </si>
  <si>
    <t>VODOROVNÉ DOPRAVNÍ ZNAČENÍ BARVOU HLADKÉ - DODÁVKA A POKLÁDKA</t>
  </si>
  <si>
    <t>obnova vodorovného dopravního značení dle stávajícího stavu</t>
  </si>
  <si>
    <t>V4 (0,25): 13,5 = 13,50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</si>
  <si>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</si>
  <si>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</si>
  <si>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</si>
  <si>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- vodorovné dopravní značení - provedení plastem (nehlučící)</t>
  </si>
  <si>
    <t>91551</t>
  </si>
  <si>
    <t>VODOROVNÉ DOPRAVNÍ ZNAČENÍ - PŘEDEM PŘIPRAVENÉ SYMBOLY</t>
  </si>
  <si>
    <t>- šipky V9a (rovně a vpravo)</t>
  </si>
  <si>
    <t>položka zahrnuje:
- dodání a pokládku předepsaného symbolu
- zahrnuje předznačení a reflexní úpravu</t>
  </si>
  <si>
    <t>931324</t>
  </si>
  <si>
    <t>TĚSNĚNÍ DILATAČ SPAR ASF ZÁLIVKOU MODIFIK PRŮŘ DO 400MM2</t>
  </si>
  <si>
    <t>zalivka spár na styku stávající / nová vozovka dle ČSN EN 14188-1
délka určena ze situace</t>
  </si>
  <si>
    <t>položka zahrnuje dodávku a osazení předepsaného materiálu, očištění ploch spáry před úpravou, očištění okolí spáry po úpravě
nezahrnuje těsnící profil</t>
  </si>
  <si>
    <t>- nové prefabrikované žlabovky podél PHS š. 0,6 m do betonu C20/25n-XF3 tl. 0,1 m, vyspárování cementovou maltou M25-XF4
délka určena ze situace</t>
  </si>
  <si>
    <t>23,5 = 23,50 [A]</t>
  </si>
  <si>
    <t>93556</t>
  </si>
  <si>
    <t>ŽLABY Z DÍLCŮ Z BETONU SVĚTLÉ ŠÍŘKY DO 400MM VČET MŘÍŽÍ</t>
  </si>
  <si>
    <t>betonový žlab pod sjezdem k RD z betonu C30/37-XF4 včetně ocelové mříže pro pojezd vozidel
délka určena z výkresu propustku pod sjezdem</t>
  </si>
  <si>
    <t>12,5 = 12,50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</si>
  <si>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</si>
  <si>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96615</t>
  </si>
  <si>
    <t>BOURÁNÍ KONSTRUKCÍ Z PROSTÉHO BETONU</t>
  </si>
  <si>
    <t>bourání stávajících betonových čel propustku
ČELO 1: 1,45*0,3*1=0,435
ČELO 2: 1*0,3*1,2=0,36
CELKEM: 0,435+0,36=0,8 m3</t>
  </si>
  <si>
    <t>0,8 = 0,80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</si>
  <si>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</si>
  <si>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vybourání betonové zídky u rušeného sjezdu k RD
1*0,2*0,8=0,16 m3</t>
  </si>
  <si>
    <t>0,16 = 0,16 [A]</t>
  </si>
  <si>
    <t>966346</t>
  </si>
  <si>
    <t>BOURÁNÍ PROPUSTŮ Z TRUB DN DO 400MM</t>
  </si>
  <si>
    <t>- vybourání stávajícího propustku DN 400 pod sjezdem k RD</t>
  </si>
  <si>
    <t>12,2 = 12,20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</si>
  <si>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</si>
  <si>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9668R</t>
  </si>
  <si>
    <t>ODSTRANĚNÍ POUTACÍCH TABULÍ</t>
  </si>
  <si>
    <t>- odstanění stávajících poutacích tabulí v oblasti křižovatky silnice II/152 a ulice Havlíčkova
určeno dle zaměření_x000d_
Odvoz a likvidace v režimu zhotovitele.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</si>
</sst>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SUMIFS(I9:I31,A9:A31,"SD")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SUMIFS(I10:I31,A10:A31,"P")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 ht="30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30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30">
      <c r="A15" s="29" t="s">
        <v>36</v>
      </c>
      <c r="B15" s="35"/>
      <c r="C15" s="36"/>
      <c r="D15" s="36"/>
      <c r="E15" s="31" t="s">
        <v>37</v>
      </c>
      <c r="F15" s="36"/>
      <c r="G15" s="36"/>
      <c r="H15" s="36"/>
      <c r="I15" s="36"/>
      <c r="J15" s="37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31" t="s">
        <v>43</v>
      </c>
      <c r="F17" s="36"/>
      <c r="G17" s="36"/>
      <c r="H17" s="36"/>
      <c r="I17" s="36"/>
      <c r="J17" s="37"/>
    </row>
    <row r="18" ht="30">
      <c r="A18" s="29" t="s">
        <v>36</v>
      </c>
      <c r="B18" s="35"/>
      <c r="C18" s="36"/>
      <c r="D18" s="36"/>
      <c r="E18" s="31" t="s">
        <v>37</v>
      </c>
      <c r="F18" s="36"/>
      <c r="G18" s="36"/>
      <c r="H18" s="36"/>
      <c r="I18" s="36"/>
      <c r="J18" s="37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31" t="s">
        <v>46</v>
      </c>
      <c r="F20" s="36"/>
      <c r="G20" s="36"/>
      <c r="H20" s="36"/>
      <c r="I20" s="36"/>
      <c r="J20" s="37"/>
    </row>
    <row r="21" ht="75">
      <c r="A21" s="29" t="s">
        <v>36</v>
      </c>
      <c r="B21" s="35"/>
      <c r="C21" s="36"/>
      <c r="D21" s="36"/>
      <c r="E21" s="31" t="s">
        <v>47</v>
      </c>
      <c r="F21" s="36"/>
      <c r="G21" s="36"/>
      <c r="H21" s="36"/>
      <c r="I21" s="36"/>
      <c r="J21" s="37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50</v>
      </c>
      <c r="F23" s="36"/>
      <c r="G23" s="36"/>
      <c r="H23" s="36"/>
      <c r="I23" s="36"/>
      <c r="J23" s="37"/>
    </row>
    <row r="24" ht="75">
      <c r="A24" s="29" t="s">
        <v>36</v>
      </c>
      <c r="B24" s="35"/>
      <c r="C24" s="36"/>
      <c r="D24" s="36"/>
      <c r="E24" s="31" t="s">
        <v>51</v>
      </c>
      <c r="F24" s="36"/>
      <c r="G24" s="36"/>
      <c r="H24" s="36"/>
      <c r="I24" s="36"/>
      <c r="J24" s="37"/>
    </row>
    <row r="25">
      <c r="A25" s="29" t="s">
        <v>29</v>
      </c>
      <c r="B25" s="29">
        <v>6</v>
      </c>
      <c r="C25" s="30" t="s">
        <v>52</v>
      </c>
      <c r="D25" s="29" t="s">
        <v>31</v>
      </c>
      <c r="E25" s="31" t="s">
        <v>53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 ht="240">
      <c r="A26" s="29" t="s">
        <v>34</v>
      </c>
      <c r="B26" s="35"/>
      <c r="C26" s="36"/>
      <c r="D26" s="36"/>
      <c r="E26" s="31" t="s">
        <v>54</v>
      </c>
      <c r="F26" s="36"/>
      <c r="G26" s="36"/>
      <c r="H26" s="36"/>
      <c r="I26" s="36"/>
      <c r="J26" s="37"/>
    </row>
    <row r="27">
      <c r="A27" s="29" t="s">
        <v>55</v>
      </c>
      <c r="B27" s="35"/>
      <c r="C27" s="36"/>
      <c r="D27" s="36"/>
      <c r="E27" s="38" t="s">
        <v>56</v>
      </c>
      <c r="F27" s="36"/>
      <c r="G27" s="36"/>
      <c r="H27" s="36"/>
      <c r="I27" s="36"/>
      <c r="J27" s="37"/>
    </row>
    <row r="28" ht="60">
      <c r="A28" s="29" t="s">
        <v>36</v>
      </c>
      <c r="B28" s="35"/>
      <c r="C28" s="36"/>
      <c r="D28" s="36"/>
      <c r="E28" s="31" t="s">
        <v>57</v>
      </c>
      <c r="F28" s="36"/>
      <c r="G28" s="36"/>
      <c r="H28" s="36"/>
      <c r="I28" s="36"/>
      <c r="J28" s="37"/>
    </row>
    <row r="29">
      <c r="A29" s="29" t="s">
        <v>29</v>
      </c>
      <c r="B29" s="29">
        <v>7</v>
      </c>
      <c r="C29" s="30" t="s">
        <v>58</v>
      </c>
      <c r="D29" s="29" t="s">
        <v>31</v>
      </c>
      <c r="E29" s="31" t="s">
        <v>59</v>
      </c>
      <c r="F29" s="32" t="s">
        <v>33</v>
      </c>
      <c r="G29" s="33">
        <v>1</v>
      </c>
      <c r="H29" s="33">
        <v>0</v>
      </c>
      <c r="I29" s="33">
        <f>ROUND(G29*H29,P4)</f>
        <v>0</v>
      </c>
      <c r="J29" s="29"/>
      <c r="O29" s="34">
        <f>I29*0.21</f>
        <v>0</v>
      </c>
      <c r="P29">
        <v>3</v>
      </c>
    </row>
    <row r="30">
      <c r="A30" s="29" t="s">
        <v>34</v>
      </c>
      <c r="B30" s="35"/>
      <c r="C30" s="36"/>
      <c r="D30" s="36"/>
      <c r="E30" s="31" t="s">
        <v>60</v>
      </c>
      <c r="F30" s="36"/>
      <c r="G30" s="36"/>
      <c r="H30" s="36"/>
      <c r="I30" s="36"/>
      <c r="J30" s="37"/>
    </row>
    <row r="31" ht="135">
      <c r="A31" s="29" t="s">
        <v>36</v>
      </c>
      <c r="B31" s="39"/>
      <c r="C31" s="40"/>
      <c r="D31" s="40"/>
      <c r="E31" s="31" t="s">
        <v>61</v>
      </c>
      <c r="F31" s="40"/>
      <c r="G31" s="40"/>
      <c r="H31" s="40"/>
      <c r="I31" s="40"/>
      <c r="J3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</v>
      </c>
      <c r="I3" s="16">
        <f>SUMIFS(I9:I54,A9:A54,"SD")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SUMIFS(I10:I54,A10:A54,"P")</f>
        <v>0</v>
      </c>
      <c r="J9" s="28"/>
    </row>
    <row r="10" ht="30">
      <c r="A10" s="29" t="s">
        <v>29</v>
      </c>
      <c r="B10" s="29">
        <v>1</v>
      </c>
      <c r="C10" s="30" t="s">
        <v>63</v>
      </c>
      <c r="D10" s="29" t="s">
        <v>64</v>
      </c>
      <c r="E10" s="31" t="s">
        <v>65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2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2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66</v>
      </c>
      <c r="D13" s="29" t="s">
        <v>64</v>
      </c>
      <c r="E13" s="31" t="s">
        <v>67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2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2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3</v>
      </c>
      <c r="C16" s="30" t="s">
        <v>68</v>
      </c>
      <c r="D16" s="29" t="s">
        <v>64</v>
      </c>
      <c r="E16" s="31" t="s">
        <v>69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2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2" t="s">
        <v>31</v>
      </c>
      <c r="F18" s="36"/>
      <c r="G18" s="36"/>
      <c r="H18" s="36"/>
      <c r="I18" s="36"/>
      <c r="J18" s="37"/>
    </row>
    <row r="19" ht="30">
      <c r="A19" s="29" t="s">
        <v>29</v>
      </c>
      <c r="B19" s="29">
        <v>5</v>
      </c>
      <c r="C19" s="30" t="s">
        <v>70</v>
      </c>
      <c r="D19" s="29" t="s">
        <v>64</v>
      </c>
      <c r="E19" s="31" t="s">
        <v>71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2" t="s">
        <v>31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2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6</v>
      </c>
      <c r="C22" s="30" t="s">
        <v>72</v>
      </c>
      <c r="D22" s="29" t="s">
        <v>64</v>
      </c>
      <c r="E22" s="31" t="s">
        <v>73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2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2" t="s">
        <v>31</v>
      </c>
      <c r="F24" s="36"/>
      <c r="G24" s="36"/>
      <c r="H24" s="36"/>
      <c r="I24" s="36"/>
      <c r="J24" s="37"/>
    </row>
    <row r="25" ht="30">
      <c r="A25" s="29" t="s">
        <v>29</v>
      </c>
      <c r="B25" s="29">
        <v>7</v>
      </c>
      <c r="C25" s="30" t="s">
        <v>74</v>
      </c>
      <c r="D25" s="29" t="s">
        <v>64</v>
      </c>
      <c r="E25" s="31" t="s">
        <v>75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2" t="s">
        <v>31</v>
      </c>
      <c r="F26" s="36"/>
      <c r="G26" s="36"/>
      <c r="H26" s="36"/>
      <c r="I26" s="36"/>
      <c r="J26" s="37"/>
    </row>
    <row r="27">
      <c r="A27" s="29" t="s">
        <v>36</v>
      </c>
      <c r="B27" s="35"/>
      <c r="C27" s="36"/>
      <c r="D27" s="36"/>
      <c r="E27" s="42" t="s">
        <v>31</v>
      </c>
      <c r="F27" s="36"/>
      <c r="G27" s="36"/>
      <c r="H27" s="36"/>
      <c r="I27" s="36"/>
      <c r="J27" s="37"/>
    </row>
    <row r="28" ht="30">
      <c r="A28" s="29" t="s">
        <v>29</v>
      </c>
      <c r="B28" s="29">
        <v>8</v>
      </c>
      <c r="C28" s="30" t="s">
        <v>76</v>
      </c>
      <c r="D28" s="29" t="s">
        <v>64</v>
      </c>
      <c r="E28" s="31" t="s">
        <v>77</v>
      </c>
      <c r="F28" s="32" t="s">
        <v>33</v>
      </c>
      <c r="G28" s="33">
        <v>1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>
      <c r="A29" s="29" t="s">
        <v>34</v>
      </c>
      <c r="B29" s="35"/>
      <c r="C29" s="36"/>
      <c r="D29" s="36"/>
      <c r="E29" s="42" t="s">
        <v>31</v>
      </c>
      <c r="F29" s="36"/>
      <c r="G29" s="36"/>
      <c r="H29" s="36"/>
      <c r="I29" s="36"/>
      <c r="J29" s="37"/>
    </row>
    <row r="30">
      <c r="A30" s="29" t="s">
        <v>36</v>
      </c>
      <c r="B30" s="35"/>
      <c r="C30" s="36"/>
      <c r="D30" s="36"/>
      <c r="E30" s="42" t="s">
        <v>31</v>
      </c>
      <c r="F30" s="36"/>
      <c r="G30" s="36"/>
      <c r="H30" s="36"/>
      <c r="I30" s="36"/>
      <c r="J30" s="37"/>
    </row>
    <row r="31" ht="30">
      <c r="A31" s="29" t="s">
        <v>29</v>
      </c>
      <c r="B31" s="29">
        <v>11</v>
      </c>
      <c r="C31" s="30" t="s">
        <v>78</v>
      </c>
      <c r="D31" s="29" t="s">
        <v>64</v>
      </c>
      <c r="E31" s="31" t="s">
        <v>79</v>
      </c>
      <c r="F31" s="32" t="s">
        <v>33</v>
      </c>
      <c r="G31" s="33">
        <v>1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2" t="s">
        <v>31</v>
      </c>
      <c r="F32" s="36"/>
      <c r="G32" s="36"/>
      <c r="H32" s="36"/>
      <c r="I32" s="36"/>
      <c r="J32" s="37"/>
    </row>
    <row r="33">
      <c r="A33" s="29" t="s">
        <v>36</v>
      </c>
      <c r="B33" s="35"/>
      <c r="C33" s="36"/>
      <c r="D33" s="36"/>
      <c r="E33" s="42" t="s">
        <v>31</v>
      </c>
      <c r="F33" s="36"/>
      <c r="G33" s="36"/>
      <c r="H33" s="36"/>
      <c r="I33" s="36"/>
      <c r="J33" s="37"/>
    </row>
    <row r="34" ht="30">
      <c r="A34" s="29" t="s">
        <v>29</v>
      </c>
      <c r="B34" s="29">
        <v>14</v>
      </c>
      <c r="C34" s="30" t="s">
        <v>80</v>
      </c>
      <c r="D34" s="29" t="s">
        <v>64</v>
      </c>
      <c r="E34" s="31" t="s">
        <v>81</v>
      </c>
      <c r="F34" s="32" t="s">
        <v>33</v>
      </c>
      <c r="G34" s="33">
        <v>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2" t="s">
        <v>31</v>
      </c>
      <c r="F35" s="36"/>
      <c r="G35" s="36"/>
      <c r="H35" s="36"/>
      <c r="I35" s="36"/>
      <c r="J35" s="37"/>
    </row>
    <row r="36">
      <c r="A36" s="29" t="s">
        <v>36</v>
      </c>
      <c r="B36" s="35"/>
      <c r="C36" s="36"/>
      <c r="D36" s="36"/>
      <c r="E36" s="42" t="s">
        <v>31</v>
      </c>
      <c r="F36" s="36"/>
      <c r="G36" s="36"/>
      <c r="H36" s="36"/>
      <c r="I36" s="36"/>
      <c r="J36" s="37"/>
    </row>
    <row r="37">
      <c r="A37" s="29" t="s">
        <v>29</v>
      </c>
      <c r="B37" s="29">
        <v>15</v>
      </c>
      <c r="C37" s="30" t="s">
        <v>82</v>
      </c>
      <c r="D37" s="29" t="s">
        <v>64</v>
      </c>
      <c r="E37" s="31" t="s">
        <v>83</v>
      </c>
      <c r="F37" s="32" t="s">
        <v>33</v>
      </c>
      <c r="G37" s="33">
        <v>1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>
      <c r="A38" s="29" t="s">
        <v>34</v>
      </c>
      <c r="B38" s="35"/>
      <c r="C38" s="36"/>
      <c r="D38" s="36"/>
      <c r="E38" s="42" t="s">
        <v>31</v>
      </c>
      <c r="F38" s="36"/>
      <c r="G38" s="36"/>
      <c r="H38" s="36"/>
      <c r="I38" s="36"/>
      <c r="J38" s="37"/>
    </row>
    <row r="39">
      <c r="A39" s="29" t="s">
        <v>36</v>
      </c>
      <c r="B39" s="35"/>
      <c r="C39" s="36"/>
      <c r="D39" s="36"/>
      <c r="E39" s="42" t="s">
        <v>31</v>
      </c>
      <c r="F39" s="36"/>
      <c r="G39" s="36"/>
      <c r="H39" s="36"/>
      <c r="I39" s="36"/>
      <c r="J39" s="37"/>
    </row>
    <row r="40" ht="30">
      <c r="A40" s="29" t="s">
        <v>29</v>
      </c>
      <c r="B40" s="29">
        <v>16</v>
      </c>
      <c r="C40" s="30" t="s">
        <v>84</v>
      </c>
      <c r="D40" s="29" t="s">
        <v>64</v>
      </c>
      <c r="E40" s="31" t="s">
        <v>85</v>
      </c>
      <c r="F40" s="32" t="s">
        <v>33</v>
      </c>
      <c r="G40" s="33">
        <v>1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2" t="s">
        <v>31</v>
      </c>
      <c r="F41" s="36"/>
      <c r="G41" s="36"/>
      <c r="H41" s="36"/>
      <c r="I41" s="36"/>
      <c r="J41" s="37"/>
    </row>
    <row r="42">
      <c r="A42" s="29" t="s">
        <v>36</v>
      </c>
      <c r="B42" s="35"/>
      <c r="C42" s="36"/>
      <c r="D42" s="36"/>
      <c r="E42" s="42" t="s">
        <v>31</v>
      </c>
      <c r="F42" s="36"/>
      <c r="G42" s="36"/>
      <c r="H42" s="36"/>
      <c r="I42" s="36"/>
      <c r="J42" s="37"/>
    </row>
    <row r="43" ht="30">
      <c r="A43" s="29" t="s">
        <v>29</v>
      </c>
      <c r="B43" s="29">
        <v>18</v>
      </c>
      <c r="C43" s="30" t="s">
        <v>86</v>
      </c>
      <c r="D43" s="29" t="s">
        <v>64</v>
      </c>
      <c r="E43" s="31" t="s">
        <v>87</v>
      </c>
      <c r="F43" s="32" t="s">
        <v>33</v>
      </c>
      <c r="G43" s="33">
        <v>1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>
      <c r="A44" s="29" t="s">
        <v>34</v>
      </c>
      <c r="B44" s="35"/>
      <c r="C44" s="36"/>
      <c r="D44" s="36"/>
      <c r="E44" s="42" t="s">
        <v>31</v>
      </c>
      <c r="F44" s="36"/>
      <c r="G44" s="36"/>
      <c r="H44" s="36"/>
      <c r="I44" s="36"/>
      <c r="J44" s="37"/>
    </row>
    <row r="45">
      <c r="A45" s="29" t="s">
        <v>36</v>
      </c>
      <c r="B45" s="35"/>
      <c r="C45" s="36"/>
      <c r="D45" s="36"/>
      <c r="E45" s="42" t="s">
        <v>31</v>
      </c>
      <c r="F45" s="36"/>
      <c r="G45" s="36"/>
      <c r="H45" s="36"/>
      <c r="I45" s="36"/>
      <c r="J45" s="37"/>
    </row>
    <row r="46">
      <c r="A46" s="29" t="s">
        <v>29</v>
      </c>
      <c r="B46" s="29">
        <v>19</v>
      </c>
      <c r="C46" s="30" t="s">
        <v>88</v>
      </c>
      <c r="D46" s="29" t="s">
        <v>64</v>
      </c>
      <c r="E46" s="31" t="s">
        <v>89</v>
      </c>
      <c r="F46" s="32" t="s">
        <v>33</v>
      </c>
      <c r="G46" s="33">
        <v>1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>
      <c r="A47" s="29" t="s">
        <v>34</v>
      </c>
      <c r="B47" s="35"/>
      <c r="C47" s="36"/>
      <c r="D47" s="36"/>
      <c r="E47" s="42"/>
      <c r="F47" s="36"/>
      <c r="G47" s="36"/>
      <c r="H47" s="36"/>
      <c r="I47" s="36"/>
      <c r="J47" s="37"/>
    </row>
    <row r="48">
      <c r="A48" s="29" t="s">
        <v>36</v>
      </c>
      <c r="B48" s="35"/>
      <c r="C48" s="36"/>
      <c r="D48" s="36"/>
      <c r="E48" s="42"/>
      <c r="F48" s="36"/>
      <c r="G48" s="36"/>
      <c r="H48" s="36"/>
      <c r="I48" s="36"/>
      <c r="J48" s="37"/>
    </row>
    <row r="49" ht="30">
      <c r="A49" s="29" t="s">
        <v>29</v>
      </c>
      <c r="B49" s="29">
        <v>20</v>
      </c>
      <c r="C49" s="30" t="s">
        <v>90</v>
      </c>
      <c r="D49" s="29" t="s">
        <v>64</v>
      </c>
      <c r="E49" s="31" t="s">
        <v>91</v>
      </c>
      <c r="F49" s="32" t="s">
        <v>33</v>
      </c>
      <c r="G49" s="33">
        <v>1</v>
      </c>
      <c r="H49" s="33">
        <v>0</v>
      </c>
      <c r="I49" s="33">
        <f>ROUND(G49*H49,P4)</f>
        <v>0</v>
      </c>
      <c r="J49" s="29"/>
      <c r="O49" s="34">
        <f>I49*0.21</f>
        <v>0</v>
      </c>
      <c r="P49">
        <v>3</v>
      </c>
    </row>
    <row r="50">
      <c r="A50" s="29" t="s">
        <v>34</v>
      </c>
      <c r="B50" s="35"/>
      <c r="C50" s="36"/>
      <c r="D50" s="36"/>
      <c r="E50" s="42" t="s">
        <v>31</v>
      </c>
      <c r="F50" s="36"/>
      <c r="G50" s="36"/>
      <c r="H50" s="36"/>
      <c r="I50" s="36"/>
      <c r="J50" s="37"/>
    </row>
    <row r="51">
      <c r="A51" s="29" t="s">
        <v>36</v>
      </c>
      <c r="B51" s="35"/>
      <c r="C51" s="36"/>
      <c r="D51" s="36"/>
      <c r="E51" s="42" t="s">
        <v>31</v>
      </c>
      <c r="F51" s="36"/>
      <c r="G51" s="36"/>
      <c r="H51" s="36"/>
      <c r="I51" s="36"/>
      <c r="J51" s="37"/>
    </row>
    <row r="52" ht="30">
      <c r="A52" s="29" t="s">
        <v>29</v>
      </c>
      <c r="B52" s="29">
        <v>21</v>
      </c>
      <c r="C52" s="30" t="s">
        <v>92</v>
      </c>
      <c r="D52" s="29" t="s">
        <v>64</v>
      </c>
      <c r="E52" s="31" t="s">
        <v>93</v>
      </c>
      <c r="F52" s="32" t="s">
        <v>33</v>
      </c>
      <c r="G52" s="33">
        <v>1</v>
      </c>
      <c r="H52" s="33">
        <v>0</v>
      </c>
      <c r="I52" s="33">
        <f>ROUND(G52*H52,P4)</f>
        <v>0</v>
      </c>
      <c r="J52" s="29"/>
      <c r="O52" s="34">
        <f>I52*0.21</f>
        <v>0</v>
      </c>
      <c r="P52">
        <v>3</v>
      </c>
    </row>
    <row r="53">
      <c r="A53" s="29" t="s">
        <v>34</v>
      </c>
      <c r="B53" s="35"/>
      <c r="C53" s="36"/>
      <c r="D53" s="36"/>
      <c r="E53" s="42" t="s">
        <v>31</v>
      </c>
      <c r="F53" s="36"/>
      <c r="G53" s="36"/>
      <c r="H53" s="36"/>
      <c r="I53" s="36"/>
      <c r="J53" s="37"/>
    </row>
    <row r="54">
      <c r="A54" s="29" t="s">
        <v>36</v>
      </c>
      <c r="B54" s="39"/>
      <c r="C54" s="40"/>
      <c r="D54" s="40"/>
      <c r="E54" s="43" t="s">
        <v>31</v>
      </c>
      <c r="F54" s="40"/>
      <c r="G54" s="40"/>
      <c r="H54" s="40"/>
      <c r="I54" s="40"/>
      <c r="J5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94</v>
      </c>
      <c r="I3" s="16">
        <f>SUMIFS(I8:I170,A8:A170,"SD")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94</v>
      </c>
      <c r="D4" s="13"/>
      <c r="E4" s="14" t="s">
        <v>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96</v>
      </c>
      <c r="D9" s="29" t="s">
        <v>97</v>
      </c>
      <c r="E9" s="31" t="s">
        <v>98</v>
      </c>
      <c r="F9" s="32" t="s">
        <v>99</v>
      </c>
      <c r="G9" s="33">
        <v>7.8899999999999997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135">
      <c r="A10" s="29" t="s">
        <v>34</v>
      </c>
      <c r="B10" s="35"/>
      <c r="C10" s="36"/>
      <c r="D10" s="36"/>
      <c r="E10" s="31" t="s">
        <v>100</v>
      </c>
      <c r="F10" s="36"/>
      <c r="G10" s="36"/>
      <c r="H10" s="36"/>
      <c r="I10" s="36"/>
      <c r="J10" s="37"/>
    </row>
    <row r="11">
      <c r="A11" s="29" t="s">
        <v>55</v>
      </c>
      <c r="B11" s="35"/>
      <c r="C11" s="36"/>
      <c r="D11" s="36"/>
      <c r="E11" s="38" t="s">
        <v>101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102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96</v>
      </c>
      <c r="D13" s="29" t="s">
        <v>103</v>
      </c>
      <c r="E13" s="31" t="s">
        <v>98</v>
      </c>
      <c r="F13" s="32" t="s">
        <v>99</v>
      </c>
      <c r="G13" s="33">
        <v>185.47999999999999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75">
      <c r="A14" s="29" t="s">
        <v>34</v>
      </c>
      <c r="B14" s="35"/>
      <c r="C14" s="36"/>
      <c r="D14" s="36"/>
      <c r="E14" s="31" t="s">
        <v>104</v>
      </c>
      <c r="F14" s="36"/>
      <c r="G14" s="36"/>
      <c r="H14" s="36"/>
      <c r="I14" s="36"/>
      <c r="J14" s="37"/>
    </row>
    <row r="15">
      <c r="A15" s="29" t="s">
        <v>55</v>
      </c>
      <c r="B15" s="35"/>
      <c r="C15" s="36"/>
      <c r="D15" s="36"/>
      <c r="E15" s="38" t="s">
        <v>105</v>
      </c>
      <c r="F15" s="36"/>
      <c r="G15" s="36"/>
      <c r="H15" s="36"/>
      <c r="I15" s="36"/>
      <c r="J15" s="37"/>
    </row>
    <row r="16" ht="75">
      <c r="A16" s="29" t="s">
        <v>36</v>
      </c>
      <c r="B16" s="35"/>
      <c r="C16" s="36"/>
      <c r="D16" s="36"/>
      <c r="E16" s="31" t="s">
        <v>102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106</v>
      </c>
      <c r="D17" s="29" t="s">
        <v>31</v>
      </c>
      <c r="E17" s="31" t="s">
        <v>107</v>
      </c>
      <c r="F17" s="32" t="s">
        <v>99</v>
      </c>
      <c r="G17" s="33">
        <v>7.5999999999999996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 ht="30">
      <c r="A18" s="29" t="s">
        <v>34</v>
      </c>
      <c r="B18" s="35"/>
      <c r="C18" s="36"/>
      <c r="D18" s="36"/>
      <c r="E18" s="31" t="s">
        <v>108</v>
      </c>
      <c r="F18" s="36"/>
      <c r="G18" s="36"/>
      <c r="H18" s="36"/>
      <c r="I18" s="36"/>
      <c r="J18" s="37"/>
    </row>
    <row r="19">
      <c r="A19" s="29" t="s">
        <v>55</v>
      </c>
      <c r="B19" s="35"/>
      <c r="C19" s="36"/>
      <c r="D19" s="36"/>
      <c r="E19" s="38" t="s">
        <v>109</v>
      </c>
      <c r="F19" s="36"/>
      <c r="G19" s="36"/>
      <c r="H19" s="36"/>
      <c r="I19" s="36"/>
      <c r="J19" s="37"/>
    </row>
    <row r="20" ht="75">
      <c r="A20" s="29" t="s">
        <v>36</v>
      </c>
      <c r="B20" s="35"/>
      <c r="C20" s="36"/>
      <c r="D20" s="36"/>
      <c r="E20" s="31" t="s">
        <v>110</v>
      </c>
      <c r="F20" s="36"/>
      <c r="G20" s="36"/>
      <c r="H20" s="36"/>
      <c r="I20" s="36"/>
      <c r="J20" s="37"/>
    </row>
    <row r="21">
      <c r="A21" s="29" t="s">
        <v>29</v>
      </c>
      <c r="B21" s="29">
        <v>4</v>
      </c>
      <c r="C21" s="30" t="s">
        <v>111</v>
      </c>
      <c r="D21" s="29" t="s">
        <v>31</v>
      </c>
      <c r="E21" s="31" t="s">
        <v>112</v>
      </c>
      <c r="F21" s="32" t="s">
        <v>99</v>
      </c>
      <c r="G21" s="33">
        <v>1.6200000000000001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 ht="30">
      <c r="A22" s="29" t="s">
        <v>34</v>
      </c>
      <c r="B22" s="35"/>
      <c r="C22" s="36"/>
      <c r="D22" s="36"/>
      <c r="E22" s="31" t="s">
        <v>113</v>
      </c>
      <c r="F22" s="36"/>
      <c r="G22" s="36"/>
      <c r="H22" s="36"/>
      <c r="I22" s="36"/>
      <c r="J22" s="37"/>
    </row>
    <row r="23">
      <c r="A23" s="29" t="s">
        <v>55</v>
      </c>
      <c r="B23" s="35"/>
      <c r="C23" s="36"/>
      <c r="D23" s="36"/>
      <c r="E23" s="38" t="s">
        <v>114</v>
      </c>
      <c r="F23" s="36"/>
      <c r="G23" s="36"/>
      <c r="H23" s="36"/>
      <c r="I23" s="36"/>
      <c r="J23" s="37"/>
    </row>
    <row r="24" ht="75">
      <c r="A24" s="29" t="s">
        <v>36</v>
      </c>
      <c r="B24" s="35"/>
      <c r="C24" s="36"/>
      <c r="D24" s="36"/>
      <c r="E24" s="31" t="s">
        <v>110</v>
      </c>
      <c r="F24" s="36"/>
      <c r="G24" s="36"/>
      <c r="H24" s="36"/>
      <c r="I24" s="36"/>
      <c r="J24" s="37"/>
    </row>
    <row r="25">
      <c r="A25" s="23" t="s">
        <v>26</v>
      </c>
      <c r="B25" s="24"/>
      <c r="C25" s="25" t="s">
        <v>97</v>
      </c>
      <c r="D25" s="26"/>
      <c r="E25" s="23" t="s">
        <v>115</v>
      </c>
      <c r="F25" s="26"/>
      <c r="G25" s="26"/>
      <c r="H25" s="26"/>
      <c r="I25" s="27">
        <f>SUMIFS(I26:I69,A26:A69,"P")</f>
        <v>0</v>
      </c>
      <c r="J25" s="28"/>
    </row>
    <row r="26">
      <c r="A26" s="29" t="s">
        <v>29</v>
      </c>
      <c r="B26" s="29">
        <v>5</v>
      </c>
      <c r="C26" s="30" t="s">
        <v>116</v>
      </c>
      <c r="D26" s="29" t="s">
        <v>31</v>
      </c>
      <c r="E26" s="31" t="s">
        <v>117</v>
      </c>
      <c r="F26" s="32" t="s">
        <v>118</v>
      </c>
      <c r="G26" s="33">
        <v>160.69999999999999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 ht="30">
      <c r="A27" s="29" t="s">
        <v>34</v>
      </c>
      <c r="B27" s="35"/>
      <c r="C27" s="36"/>
      <c r="D27" s="36"/>
      <c r="E27" s="31" t="s">
        <v>119</v>
      </c>
      <c r="F27" s="36"/>
      <c r="G27" s="36"/>
      <c r="H27" s="36"/>
      <c r="I27" s="36"/>
      <c r="J27" s="37"/>
    </row>
    <row r="28">
      <c r="A28" s="29" t="s">
        <v>55</v>
      </c>
      <c r="B28" s="35"/>
      <c r="C28" s="36"/>
      <c r="D28" s="36"/>
      <c r="E28" s="38" t="s">
        <v>120</v>
      </c>
      <c r="F28" s="36"/>
      <c r="G28" s="36"/>
      <c r="H28" s="36"/>
      <c r="I28" s="36"/>
      <c r="J28" s="37"/>
    </row>
    <row r="29">
      <c r="A29" s="29" t="s">
        <v>36</v>
      </c>
      <c r="B29" s="35"/>
      <c r="C29" s="36"/>
      <c r="D29" s="36"/>
      <c r="E29" s="42"/>
      <c r="F29" s="36"/>
      <c r="G29" s="36"/>
      <c r="H29" s="36"/>
      <c r="I29" s="36"/>
      <c r="J29" s="37"/>
    </row>
    <row r="30">
      <c r="A30" s="29" t="s">
        <v>29</v>
      </c>
      <c r="B30" s="29">
        <v>6</v>
      </c>
      <c r="C30" s="30" t="s">
        <v>121</v>
      </c>
      <c r="D30" s="29" t="s">
        <v>31</v>
      </c>
      <c r="E30" s="31" t="s">
        <v>122</v>
      </c>
      <c r="F30" s="32" t="s">
        <v>123</v>
      </c>
      <c r="G30" s="33">
        <v>1.3700000000000001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 ht="30">
      <c r="A31" s="29" t="s">
        <v>34</v>
      </c>
      <c r="B31" s="35"/>
      <c r="C31" s="36"/>
      <c r="D31" s="36"/>
      <c r="E31" s="31" t="s">
        <v>124</v>
      </c>
      <c r="F31" s="36"/>
      <c r="G31" s="36"/>
      <c r="H31" s="36"/>
      <c r="I31" s="36"/>
      <c r="J31" s="37"/>
    </row>
    <row r="32" ht="30">
      <c r="A32" s="29" t="s">
        <v>55</v>
      </c>
      <c r="B32" s="35"/>
      <c r="C32" s="36"/>
      <c r="D32" s="36"/>
      <c r="E32" s="38" t="s">
        <v>125</v>
      </c>
      <c r="F32" s="36"/>
      <c r="G32" s="36"/>
      <c r="H32" s="36"/>
      <c r="I32" s="36"/>
      <c r="J32" s="37"/>
    </row>
    <row r="33">
      <c r="A33" s="29" t="s">
        <v>36</v>
      </c>
      <c r="B33" s="35"/>
      <c r="C33" s="36"/>
      <c r="D33" s="36"/>
      <c r="E33" s="42"/>
      <c r="F33" s="36"/>
      <c r="G33" s="36"/>
      <c r="H33" s="36"/>
      <c r="I33" s="36"/>
      <c r="J33" s="37"/>
    </row>
    <row r="34" ht="30">
      <c r="A34" s="29" t="s">
        <v>29</v>
      </c>
      <c r="B34" s="29">
        <v>7</v>
      </c>
      <c r="C34" s="30" t="s">
        <v>126</v>
      </c>
      <c r="D34" s="29" t="s">
        <v>31</v>
      </c>
      <c r="E34" s="31" t="s">
        <v>127</v>
      </c>
      <c r="F34" s="32" t="s">
        <v>123</v>
      </c>
      <c r="G34" s="33">
        <v>3.4399999999999999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 ht="45">
      <c r="A35" s="29" t="s">
        <v>34</v>
      </c>
      <c r="B35" s="35"/>
      <c r="C35" s="36"/>
      <c r="D35" s="36"/>
      <c r="E35" s="31" t="s">
        <v>128</v>
      </c>
      <c r="F35" s="36"/>
      <c r="G35" s="36"/>
      <c r="H35" s="36"/>
      <c r="I35" s="36"/>
      <c r="J35" s="37"/>
    </row>
    <row r="36" ht="30">
      <c r="A36" s="29" t="s">
        <v>55</v>
      </c>
      <c r="B36" s="35"/>
      <c r="C36" s="36"/>
      <c r="D36" s="36"/>
      <c r="E36" s="38" t="s">
        <v>129</v>
      </c>
      <c r="F36" s="36"/>
      <c r="G36" s="36"/>
      <c r="H36" s="36"/>
      <c r="I36" s="36"/>
      <c r="J36" s="37"/>
    </row>
    <row r="37">
      <c r="A37" s="29" t="s">
        <v>36</v>
      </c>
      <c r="B37" s="35"/>
      <c r="C37" s="36"/>
      <c r="D37" s="36"/>
      <c r="E37" s="42"/>
      <c r="F37" s="36"/>
      <c r="G37" s="36"/>
      <c r="H37" s="36"/>
      <c r="I37" s="36"/>
      <c r="J37" s="37"/>
    </row>
    <row r="38">
      <c r="A38" s="29" t="s">
        <v>29</v>
      </c>
      <c r="B38" s="29">
        <v>8</v>
      </c>
      <c r="C38" s="30" t="s">
        <v>130</v>
      </c>
      <c r="D38" s="29" t="s">
        <v>31</v>
      </c>
      <c r="E38" s="31" t="s">
        <v>131</v>
      </c>
      <c r="F38" s="32" t="s">
        <v>132</v>
      </c>
      <c r="G38" s="33">
        <v>79.870000000000005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 ht="75">
      <c r="A39" s="29" t="s">
        <v>34</v>
      </c>
      <c r="B39" s="35"/>
      <c r="C39" s="36"/>
      <c r="D39" s="36"/>
      <c r="E39" s="31" t="s">
        <v>133</v>
      </c>
      <c r="F39" s="36"/>
      <c r="G39" s="36"/>
      <c r="H39" s="36"/>
      <c r="I39" s="36"/>
      <c r="J39" s="37"/>
    </row>
    <row r="40">
      <c r="A40" s="29" t="s">
        <v>55</v>
      </c>
      <c r="B40" s="35"/>
      <c r="C40" s="36"/>
      <c r="D40" s="36"/>
      <c r="E40" s="38" t="s">
        <v>134</v>
      </c>
      <c r="F40" s="36"/>
      <c r="G40" s="36"/>
      <c r="H40" s="36"/>
      <c r="I40" s="36"/>
      <c r="J40" s="37"/>
    </row>
    <row r="41">
      <c r="A41" s="29" t="s">
        <v>36</v>
      </c>
      <c r="B41" s="35"/>
      <c r="C41" s="36"/>
      <c r="D41" s="36"/>
      <c r="E41" s="42"/>
      <c r="F41" s="36"/>
      <c r="G41" s="36"/>
      <c r="H41" s="36"/>
      <c r="I41" s="36"/>
      <c r="J41" s="37"/>
    </row>
    <row r="42">
      <c r="A42" s="29" t="s">
        <v>29</v>
      </c>
      <c r="B42" s="29">
        <v>9</v>
      </c>
      <c r="C42" s="30" t="s">
        <v>135</v>
      </c>
      <c r="D42" s="29" t="s">
        <v>31</v>
      </c>
      <c r="E42" s="31" t="s">
        <v>136</v>
      </c>
      <c r="F42" s="32" t="s">
        <v>123</v>
      </c>
      <c r="G42" s="33">
        <v>65.200000000000003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 ht="60">
      <c r="A43" s="29" t="s">
        <v>34</v>
      </c>
      <c r="B43" s="35"/>
      <c r="C43" s="36"/>
      <c r="D43" s="36"/>
      <c r="E43" s="31" t="s">
        <v>137</v>
      </c>
      <c r="F43" s="36"/>
      <c r="G43" s="36"/>
      <c r="H43" s="36"/>
      <c r="I43" s="36"/>
      <c r="J43" s="37"/>
    </row>
    <row r="44">
      <c r="A44" s="29" t="s">
        <v>55</v>
      </c>
      <c r="B44" s="35"/>
      <c r="C44" s="36"/>
      <c r="D44" s="36"/>
      <c r="E44" s="38" t="s">
        <v>138</v>
      </c>
      <c r="F44" s="36"/>
      <c r="G44" s="36"/>
      <c r="H44" s="36"/>
      <c r="I44" s="36"/>
      <c r="J44" s="37"/>
    </row>
    <row r="45" ht="409.5">
      <c r="A45" s="29" t="s">
        <v>36</v>
      </c>
      <c r="B45" s="35"/>
      <c r="C45" s="36"/>
      <c r="D45" s="36"/>
      <c r="E45" s="31" t="s">
        <v>139</v>
      </c>
      <c r="F45" s="36"/>
      <c r="G45" s="36"/>
      <c r="H45" s="36"/>
      <c r="I45" s="36"/>
      <c r="J45" s="37"/>
    </row>
    <row r="46">
      <c r="A46" s="29" t="s">
        <v>29</v>
      </c>
      <c r="B46" s="29">
        <v>10</v>
      </c>
      <c r="C46" s="30" t="s">
        <v>140</v>
      </c>
      <c r="D46" s="29" t="s">
        <v>31</v>
      </c>
      <c r="E46" s="31" t="s">
        <v>141</v>
      </c>
      <c r="F46" s="32" t="s">
        <v>123</v>
      </c>
      <c r="G46" s="33">
        <v>4.5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 ht="30">
      <c r="A47" s="29" t="s">
        <v>34</v>
      </c>
      <c r="B47" s="35"/>
      <c r="C47" s="36"/>
      <c r="D47" s="36"/>
      <c r="E47" s="31" t="s">
        <v>142</v>
      </c>
      <c r="F47" s="36"/>
      <c r="G47" s="36"/>
      <c r="H47" s="36"/>
      <c r="I47" s="36"/>
      <c r="J47" s="37"/>
    </row>
    <row r="48" ht="45">
      <c r="A48" s="29" t="s">
        <v>55</v>
      </c>
      <c r="B48" s="35"/>
      <c r="C48" s="36"/>
      <c r="D48" s="36"/>
      <c r="E48" s="38" t="s">
        <v>143</v>
      </c>
      <c r="F48" s="36"/>
      <c r="G48" s="36"/>
      <c r="H48" s="36"/>
      <c r="I48" s="36"/>
      <c r="J48" s="37"/>
    </row>
    <row r="49" ht="390">
      <c r="A49" s="29" t="s">
        <v>36</v>
      </c>
      <c r="B49" s="35"/>
      <c r="C49" s="36"/>
      <c r="D49" s="36"/>
      <c r="E49" s="31" t="s">
        <v>144</v>
      </c>
      <c r="F49" s="36"/>
      <c r="G49" s="36"/>
      <c r="H49" s="36"/>
      <c r="I49" s="36"/>
      <c r="J49" s="37"/>
    </row>
    <row r="50">
      <c r="A50" s="29" t="s">
        <v>29</v>
      </c>
      <c r="B50" s="29">
        <v>11</v>
      </c>
      <c r="C50" s="30" t="s">
        <v>145</v>
      </c>
      <c r="D50" s="29" t="s">
        <v>31</v>
      </c>
      <c r="E50" s="31" t="s">
        <v>146</v>
      </c>
      <c r="F50" s="32" t="s">
        <v>123</v>
      </c>
      <c r="G50" s="33">
        <v>0.5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 ht="30">
      <c r="A51" s="29" t="s">
        <v>34</v>
      </c>
      <c r="B51" s="35"/>
      <c r="C51" s="36"/>
      <c r="D51" s="36"/>
      <c r="E51" s="31" t="s">
        <v>147</v>
      </c>
      <c r="F51" s="36"/>
      <c r="G51" s="36"/>
      <c r="H51" s="36"/>
      <c r="I51" s="36"/>
      <c r="J51" s="37"/>
    </row>
    <row r="52">
      <c r="A52" s="29" t="s">
        <v>55</v>
      </c>
      <c r="B52" s="35"/>
      <c r="C52" s="36"/>
      <c r="D52" s="36"/>
      <c r="E52" s="38" t="s">
        <v>148</v>
      </c>
      <c r="F52" s="36"/>
      <c r="G52" s="36"/>
      <c r="H52" s="36"/>
      <c r="I52" s="36"/>
      <c r="J52" s="37"/>
    </row>
    <row r="53" ht="240">
      <c r="A53" s="29" t="s">
        <v>36</v>
      </c>
      <c r="B53" s="35"/>
      <c r="C53" s="36"/>
      <c r="D53" s="36"/>
      <c r="E53" s="31" t="s">
        <v>149</v>
      </c>
      <c r="F53" s="36"/>
      <c r="G53" s="36"/>
      <c r="H53" s="36"/>
      <c r="I53" s="36"/>
      <c r="J53" s="37"/>
    </row>
    <row r="54">
      <c r="A54" s="29" t="s">
        <v>29</v>
      </c>
      <c r="B54" s="29">
        <v>12</v>
      </c>
      <c r="C54" s="30" t="s">
        <v>150</v>
      </c>
      <c r="D54" s="29" t="s">
        <v>31</v>
      </c>
      <c r="E54" s="31" t="s">
        <v>151</v>
      </c>
      <c r="F54" s="32" t="s">
        <v>123</v>
      </c>
      <c r="G54" s="33">
        <v>3.2999999999999998</v>
      </c>
      <c r="H54" s="33">
        <v>0</v>
      </c>
      <c r="I54" s="33">
        <f>ROUND(G54*H54,P4)</f>
        <v>0</v>
      </c>
      <c r="J54" s="29"/>
      <c r="O54" s="34">
        <f>I54*0.21</f>
        <v>0</v>
      </c>
      <c r="P54">
        <v>3</v>
      </c>
    </row>
    <row r="55" ht="30">
      <c r="A55" s="29" t="s">
        <v>34</v>
      </c>
      <c r="B55" s="35"/>
      <c r="C55" s="36"/>
      <c r="D55" s="36"/>
      <c r="E55" s="31" t="s">
        <v>152</v>
      </c>
      <c r="F55" s="36"/>
      <c r="G55" s="36"/>
      <c r="H55" s="36"/>
      <c r="I55" s="36"/>
      <c r="J55" s="37"/>
    </row>
    <row r="56">
      <c r="A56" s="29" t="s">
        <v>55</v>
      </c>
      <c r="B56" s="35"/>
      <c r="C56" s="36"/>
      <c r="D56" s="36"/>
      <c r="E56" s="38" t="s">
        <v>153</v>
      </c>
      <c r="F56" s="36"/>
      <c r="G56" s="36"/>
      <c r="H56" s="36"/>
      <c r="I56" s="36"/>
      <c r="J56" s="37"/>
    </row>
    <row r="57" ht="315">
      <c r="A57" s="29" t="s">
        <v>36</v>
      </c>
      <c r="B57" s="35"/>
      <c r="C57" s="36"/>
      <c r="D57" s="36"/>
      <c r="E57" s="31" t="s">
        <v>154</v>
      </c>
      <c r="F57" s="36"/>
      <c r="G57" s="36"/>
      <c r="H57" s="36"/>
      <c r="I57" s="36"/>
      <c r="J57" s="37"/>
    </row>
    <row r="58">
      <c r="A58" s="29" t="s">
        <v>29</v>
      </c>
      <c r="B58" s="29">
        <v>13</v>
      </c>
      <c r="C58" s="30" t="s">
        <v>155</v>
      </c>
      <c r="D58" s="29" t="s">
        <v>31</v>
      </c>
      <c r="E58" s="31" t="s">
        <v>156</v>
      </c>
      <c r="F58" s="32" t="s">
        <v>118</v>
      </c>
      <c r="G58" s="33">
        <v>267.80000000000001</v>
      </c>
      <c r="H58" s="33">
        <v>0</v>
      </c>
      <c r="I58" s="33">
        <f>ROUND(G58*H58,P4)</f>
        <v>0</v>
      </c>
      <c r="J58" s="29"/>
      <c r="O58" s="34">
        <f>I58*0.21</f>
        <v>0</v>
      </c>
      <c r="P58">
        <v>3</v>
      </c>
    </row>
    <row r="59" ht="30">
      <c r="A59" s="29" t="s">
        <v>34</v>
      </c>
      <c r="B59" s="35"/>
      <c r="C59" s="36"/>
      <c r="D59" s="36"/>
      <c r="E59" s="31" t="s">
        <v>157</v>
      </c>
      <c r="F59" s="36"/>
      <c r="G59" s="36"/>
      <c r="H59" s="36"/>
      <c r="I59" s="36"/>
      <c r="J59" s="37"/>
    </row>
    <row r="60">
      <c r="A60" s="29" t="s">
        <v>55</v>
      </c>
      <c r="B60" s="35"/>
      <c r="C60" s="36"/>
      <c r="D60" s="36"/>
      <c r="E60" s="38" t="s">
        <v>158</v>
      </c>
      <c r="F60" s="36"/>
      <c r="G60" s="36"/>
      <c r="H60" s="36"/>
      <c r="I60" s="36"/>
      <c r="J60" s="37"/>
    </row>
    <row r="61" ht="30">
      <c r="A61" s="29" t="s">
        <v>36</v>
      </c>
      <c r="B61" s="35"/>
      <c r="C61" s="36"/>
      <c r="D61" s="36"/>
      <c r="E61" s="31" t="s">
        <v>159</v>
      </c>
      <c r="F61" s="36"/>
      <c r="G61" s="36"/>
      <c r="H61" s="36"/>
      <c r="I61" s="36"/>
      <c r="J61" s="37"/>
    </row>
    <row r="62">
      <c r="A62" s="29" t="s">
        <v>29</v>
      </c>
      <c r="B62" s="29">
        <v>14</v>
      </c>
      <c r="C62" s="30" t="s">
        <v>160</v>
      </c>
      <c r="D62" s="29" t="s">
        <v>31</v>
      </c>
      <c r="E62" s="31" t="s">
        <v>161</v>
      </c>
      <c r="F62" s="32" t="s">
        <v>123</v>
      </c>
      <c r="G62" s="33">
        <v>1.2</v>
      </c>
      <c r="H62" s="33">
        <v>0</v>
      </c>
      <c r="I62" s="33">
        <f>ROUND(G62*H62,P4)</f>
        <v>0</v>
      </c>
      <c r="J62" s="29"/>
      <c r="O62" s="34">
        <f>I62*0.21</f>
        <v>0</v>
      </c>
      <c r="P62">
        <v>3</v>
      </c>
    </row>
    <row r="63" ht="30">
      <c r="A63" s="29" t="s">
        <v>34</v>
      </c>
      <c r="B63" s="35"/>
      <c r="C63" s="36"/>
      <c r="D63" s="36"/>
      <c r="E63" s="31" t="s">
        <v>162</v>
      </c>
      <c r="F63" s="36"/>
      <c r="G63" s="36"/>
      <c r="H63" s="36"/>
      <c r="I63" s="36"/>
      <c r="J63" s="37"/>
    </row>
    <row r="64" ht="30">
      <c r="A64" s="29" t="s">
        <v>55</v>
      </c>
      <c r="B64" s="35"/>
      <c r="C64" s="36"/>
      <c r="D64" s="36"/>
      <c r="E64" s="38" t="s">
        <v>163</v>
      </c>
      <c r="F64" s="36"/>
      <c r="G64" s="36"/>
      <c r="H64" s="36"/>
      <c r="I64" s="36"/>
      <c r="J64" s="37"/>
    </row>
    <row r="65" ht="45">
      <c r="A65" s="29" t="s">
        <v>36</v>
      </c>
      <c r="B65" s="35"/>
      <c r="C65" s="36"/>
      <c r="D65" s="36"/>
      <c r="E65" s="31" t="s">
        <v>164</v>
      </c>
      <c r="F65" s="36"/>
      <c r="G65" s="36"/>
      <c r="H65" s="36"/>
      <c r="I65" s="36"/>
      <c r="J65" s="37"/>
    </row>
    <row r="66">
      <c r="A66" s="29" t="s">
        <v>29</v>
      </c>
      <c r="B66" s="29">
        <v>15</v>
      </c>
      <c r="C66" s="30" t="s">
        <v>165</v>
      </c>
      <c r="D66" s="29" t="s">
        <v>31</v>
      </c>
      <c r="E66" s="31" t="s">
        <v>166</v>
      </c>
      <c r="F66" s="32" t="s">
        <v>118</v>
      </c>
      <c r="G66" s="33">
        <v>8</v>
      </c>
      <c r="H66" s="33">
        <v>0</v>
      </c>
      <c r="I66" s="33">
        <f>ROUND(G66*H66,P4)</f>
        <v>0</v>
      </c>
      <c r="J66" s="29"/>
      <c r="O66" s="34">
        <f>I66*0.21</f>
        <v>0</v>
      </c>
      <c r="P66">
        <v>3</v>
      </c>
    </row>
    <row r="67">
      <c r="A67" s="29" t="s">
        <v>34</v>
      </c>
      <c r="B67" s="35"/>
      <c r="C67" s="36"/>
      <c r="D67" s="36"/>
      <c r="E67" s="31" t="s">
        <v>167</v>
      </c>
      <c r="F67" s="36"/>
      <c r="G67" s="36"/>
      <c r="H67" s="36"/>
      <c r="I67" s="36"/>
      <c r="J67" s="37"/>
    </row>
    <row r="68" ht="30">
      <c r="A68" s="29" t="s">
        <v>55</v>
      </c>
      <c r="B68" s="35"/>
      <c r="C68" s="36"/>
      <c r="D68" s="36"/>
      <c r="E68" s="38" t="s">
        <v>168</v>
      </c>
      <c r="F68" s="36"/>
      <c r="G68" s="36"/>
      <c r="H68" s="36"/>
      <c r="I68" s="36"/>
      <c r="J68" s="37"/>
    </row>
    <row r="69" ht="30">
      <c r="A69" s="29" t="s">
        <v>36</v>
      </c>
      <c r="B69" s="35"/>
      <c r="C69" s="36"/>
      <c r="D69" s="36"/>
      <c r="E69" s="31" t="s">
        <v>169</v>
      </c>
      <c r="F69" s="36"/>
      <c r="G69" s="36"/>
      <c r="H69" s="36"/>
      <c r="I69" s="36"/>
      <c r="J69" s="37"/>
    </row>
    <row r="70">
      <c r="A70" s="23" t="s">
        <v>26</v>
      </c>
      <c r="B70" s="24"/>
      <c r="C70" s="25" t="s">
        <v>103</v>
      </c>
      <c r="D70" s="26"/>
      <c r="E70" s="23" t="s">
        <v>170</v>
      </c>
      <c r="F70" s="26"/>
      <c r="G70" s="26"/>
      <c r="H70" s="26"/>
      <c r="I70" s="27">
        <f>SUMIFS(I71:I74,A71:A74,"P")</f>
        <v>0</v>
      </c>
      <c r="J70" s="28"/>
    </row>
    <row r="71">
      <c r="A71" s="29" t="s">
        <v>29</v>
      </c>
      <c r="B71" s="29">
        <v>16</v>
      </c>
      <c r="C71" s="30" t="s">
        <v>171</v>
      </c>
      <c r="D71" s="29" t="s">
        <v>31</v>
      </c>
      <c r="E71" s="31" t="s">
        <v>172</v>
      </c>
      <c r="F71" s="32" t="s">
        <v>118</v>
      </c>
      <c r="G71" s="33">
        <v>267.80000000000001</v>
      </c>
      <c r="H71" s="33">
        <v>0</v>
      </c>
      <c r="I71" s="33">
        <f>ROUND(G71*H71,P4)</f>
        <v>0</v>
      </c>
      <c r="J71" s="29"/>
      <c r="O71" s="34">
        <f>I71*0.21</f>
        <v>0</v>
      </c>
      <c r="P71">
        <v>3</v>
      </c>
    </row>
    <row r="72" ht="30">
      <c r="A72" s="29" t="s">
        <v>34</v>
      </c>
      <c r="B72" s="35"/>
      <c r="C72" s="36"/>
      <c r="D72" s="36"/>
      <c r="E72" s="31" t="s">
        <v>173</v>
      </c>
      <c r="F72" s="36"/>
      <c r="G72" s="36"/>
      <c r="H72" s="36"/>
      <c r="I72" s="36"/>
      <c r="J72" s="37"/>
    </row>
    <row r="73">
      <c r="A73" s="29" t="s">
        <v>55</v>
      </c>
      <c r="B73" s="35"/>
      <c r="C73" s="36"/>
      <c r="D73" s="36"/>
      <c r="E73" s="38" t="s">
        <v>158</v>
      </c>
      <c r="F73" s="36"/>
      <c r="G73" s="36"/>
      <c r="H73" s="36"/>
      <c r="I73" s="36"/>
      <c r="J73" s="37"/>
    </row>
    <row r="74" ht="120">
      <c r="A74" s="29" t="s">
        <v>36</v>
      </c>
      <c r="B74" s="35"/>
      <c r="C74" s="36"/>
      <c r="D74" s="36"/>
      <c r="E74" s="31" t="s">
        <v>174</v>
      </c>
      <c r="F74" s="36"/>
      <c r="G74" s="36"/>
      <c r="H74" s="36"/>
      <c r="I74" s="36"/>
      <c r="J74" s="37"/>
    </row>
    <row r="75">
      <c r="A75" s="23" t="s">
        <v>26</v>
      </c>
      <c r="B75" s="24"/>
      <c r="C75" s="25" t="s">
        <v>175</v>
      </c>
      <c r="D75" s="26"/>
      <c r="E75" s="23" t="s">
        <v>176</v>
      </c>
      <c r="F75" s="26"/>
      <c r="G75" s="26"/>
      <c r="H75" s="26"/>
      <c r="I75" s="27">
        <f>SUMIFS(I76:I79,A76:A79,"P")</f>
        <v>0</v>
      </c>
      <c r="J75" s="28"/>
    </row>
    <row r="76">
      <c r="A76" s="29" t="s">
        <v>29</v>
      </c>
      <c r="B76" s="29">
        <v>17</v>
      </c>
      <c r="C76" s="30" t="s">
        <v>177</v>
      </c>
      <c r="D76" s="29" t="s">
        <v>31</v>
      </c>
      <c r="E76" s="31" t="s">
        <v>178</v>
      </c>
      <c r="F76" s="32" t="s">
        <v>123</v>
      </c>
      <c r="G76" s="33">
        <v>4.8700000000000001</v>
      </c>
      <c r="H76" s="33">
        <v>0</v>
      </c>
      <c r="I76" s="33">
        <f>ROUND(G76*H76,P4)</f>
        <v>0</v>
      </c>
      <c r="J76" s="29"/>
      <c r="O76" s="34">
        <f>I76*0.21</f>
        <v>0</v>
      </c>
      <c r="P76">
        <v>3</v>
      </c>
    </row>
    <row r="77">
      <c r="A77" s="29" t="s">
        <v>34</v>
      </c>
      <c r="B77" s="35"/>
      <c r="C77" s="36"/>
      <c r="D77" s="36"/>
      <c r="E77" s="31" t="s">
        <v>179</v>
      </c>
      <c r="F77" s="36"/>
      <c r="G77" s="36"/>
      <c r="H77" s="36"/>
      <c r="I77" s="36"/>
      <c r="J77" s="37"/>
    </row>
    <row r="78" ht="30">
      <c r="A78" s="29" t="s">
        <v>55</v>
      </c>
      <c r="B78" s="35"/>
      <c r="C78" s="36"/>
      <c r="D78" s="36"/>
      <c r="E78" s="38" t="s">
        <v>180</v>
      </c>
      <c r="F78" s="36"/>
      <c r="G78" s="36"/>
      <c r="H78" s="36"/>
      <c r="I78" s="36"/>
      <c r="J78" s="37"/>
    </row>
    <row r="79" ht="60">
      <c r="A79" s="29" t="s">
        <v>36</v>
      </c>
      <c r="B79" s="35"/>
      <c r="C79" s="36"/>
      <c r="D79" s="36"/>
      <c r="E79" s="31" t="s">
        <v>181</v>
      </c>
      <c r="F79" s="36"/>
      <c r="G79" s="36"/>
      <c r="H79" s="36"/>
      <c r="I79" s="36"/>
      <c r="J79" s="37"/>
    </row>
    <row r="80">
      <c r="A80" s="23" t="s">
        <v>26</v>
      </c>
      <c r="B80" s="24"/>
      <c r="C80" s="25" t="s">
        <v>182</v>
      </c>
      <c r="D80" s="26"/>
      <c r="E80" s="23" t="s">
        <v>183</v>
      </c>
      <c r="F80" s="26"/>
      <c r="G80" s="26"/>
      <c r="H80" s="26"/>
      <c r="I80" s="27">
        <f>SUMIFS(I81:I116,A81:A116,"P")</f>
        <v>0</v>
      </c>
      <c r="J80" s="28"/>
    </row>
    <row r="81">
      <c r="A81" s="29" t="s">
        <v>29</v>
      </c>
      <c r="B81" s="29">
        <v>18</v>
      </c>
      <c r="C81" s="30" t="s">
        <v>184</v>
      </c>
      <c r="D81" s="29" t="s">
        <v>31</v>
      </c>
      <c r="E81" s="31" t="s">
        <v>185</v>
      </c>
      <c r="F81" s="32" t="s">
        <v>118</v>
      </c>
      <c r="G81" s="33">
        <v>13.82</v>
      </c>
      <c r="H81" s="33">
        <v>0</v>
      </c>
      <c r="I81" s="33">
        <f>ROUND(G81*H81,P4)</f>
        <v>0</v>
      </c>
      <c r="J81" s="29"/>
      <c r="O81" s="34">
        <f>I81*0.21</f>
        <v>0</v>
      </c>
      <c r="P81">
        <v>3</v>
      </c>
    </row>
    <row r="82" ht="30">
      <c r="A82" s="29" t="s">
        <v>34</v>
      </c>
      <c r="B82" s="35"/>
      <c r="C82" s="36"/>
      <c r="D82" s="36"/>
      <c r="E82" s="31" t="s">
        <v>186</v>
      </c>
      <c r="F82" s="36"/>
      <c r="G82" s="36"/>
      <c r="H82" s="36"/>
      <c r="I82" s="36"/>
      <c r="J82" s="37"/>
    </row>
    <row r="83" ht="30">
      <c r="A83" s="29" t="s">
        <v>55</v>
      </c>
      <c r="B83" s="35"/>
      <c r="C83" s="36"/>
      <c r="D83" s="36"/>
      <c r="E83" s="38" t="s">
        <v>187</v>
      </c>
      <c r="F83" s="36"/>
      <c r="G83" s="36"/>
      <c r="H83" s="36"/>
      <c r="I83" s="36"/>
      <c r="J83" s="37"/>
    </row>
    <row r="84" ht="60">
      <c r="A84" s="29" t="s">
        <v>36</v>
      </c>
      <c r="B84" s="35"/>
      <c r="C84" s="36"/>
      <c r="D84" s="36"/>
      <c r="E84" s="31" t="s">
        <v>188</v>
      </c>
      <c r="F84" s="36"/>
      <c r="G84" s="36"/>
      <c r="H84" s="36"/>
      <c r="I84" s="36"/>
      <c r="J84" s="37"/>
    </row>
    <row r="85">
      <c r="A85" s="29" t="s">
        <v>29</v>
      </c>
      <c r="B85" s="29">
        <v>19</v>
      </c>
      <c r="C85" s="30" t="s">
        <v>189</v>
      </c>
      <c r="D85" s="29" t="s">
        <v>97</v>
      </c>
      <c r="E85" s="31" t="s">
        <v>190</v>
      </c>
      <c r="F85" s="32" t="s">
        <v>118</v>
      </c>
      <c r="G85" s="33">
        <v>286.10000000000002</v>
      </c>
      <c r="H85" s="33">
        <v>0</v>
      </c>
      <c r="I85" s="33">
        <f>ROUND(G85*H85,P4)</f>
        <v>0</v>
      </c>
      <c r="J85" s="29"/>
      <c r="O85" s="34">
        <f>I85*0.21</f>
        <v>0</v>
      </c>
      <c r="P85">
        <v>3</v>
      </c>
    </row>
    <row r="86" ht="30">
      <c r="A86" s="29" t="s">
        <v>34</v>
      </c>
      <c r="B86" s="35"/>
      <c r="C86" s="36"/>
      <c r="D86" s="36"/>
      <c r="E86" s="31" t="s">
        <v>191</v>
      </c>
      <c r="F86" s="36"/>
      <c r="G86" s="36"/>
      <c r="H86" s="36"/>
      <c r="I86" s="36"/>
      <c r="J86" s="37"/>
    </row>
    <row r="87" ht="30">
      <c r="A87" s="29" t="s">
        <v>55</v>
      </c>
      <c r="B87" s="35"/>
      <c r="C87" s="36"/>
      <c r="D87" s="36"/>
      <c r="E87" s="38" t="s">
        <v>192</v>
      </c>
      <c r="F87" s="36"/>
      <c r="G87" s="36"/>
      <c r="H87" s="36"/>
      <c r="I87" s="36"/>
      <c r="J87" s="37"/>
    </row>
    <row r="88" ht="60">
      <c r="A88" s="29" t="s">
        <v>36</v>
      </c>
      <c r="B88" s="35"/>
      <c r="C88" s="36"/>
      <c r="D88" s="36"/>
      <c r="E88" s="31" t="s">
        <v>188</v>
      </c>
      <c r="F88" s="36"/>
      <c r="G88" s="36"/>
      <c r="H88" s="36"/>
      <c r="I88" s="36"/>
      <c r="J88" s="37"/>
    </row>
    <row r="89">
      <c r="A89" s="29" t="s">
        <v>29</v>
      </c>
      <c r="B89" s="29">
        <v>20</v>
      </c>
      <c r="C89" s="30" t="s">
        <v>189</v>
      </c>
      <c r="D89" s="29" t="s">
        <v>103</v>
      </c>
      <c r="E89" s="31" t="s">
        <v>190</v>
      </c>
      <c r="F89" s="32" t="s">
        <v>118</v>
      </c>
      <c r="G89" s="33">
        <v>11.550000000000001</v>
      </c>
      <c r="H89" s="33">
        <v>0</v>
      </c>
      <c r="I89" s="33">
        <f>ROUND(G89*H89,P4)</f>
        <v>0</v>
      </c>
      <c r="J89" s="29"/>
      <c r="O89" s="34">
        <f>I89*0.21</f>
        <v>0</v>
      </c>
      <c r="P89">
        <v>3</v>
      </c>
    </row>
    <row r="90" ht="30">
      <c r="A90" s="29" t="s">
        <v>34</v>
      </c>
      <c r="B90" s="35"/>
      <c r="C90" s="36"/>
      <c r="D90" s="36"/>
      <c r="E90" s="31" t="s">
        <v>193</v>
      </c>
      <c r="F90" s="36"/>
      <c r="G90" s="36"/>
      <c r="H90" s="36"/>
      <c r="I90" s="36"/>
      <c r="J90" s="37"/>
    </row>
    <row r="91" ht="30">
      <c r="A91" s="29" t="s">
        <v>55</v>
      </c>
      <c r="B91" s="35"/>
      <c r="C91" s="36"/>
      <c r="D91" s="36"/>
      <c r="E91" s="38" t="s">
        <v>194</v>
      </c>
      <c r="F91" s="36"/>
      <c r="G91" s="36"/>
      <c r="H91" s="36"/>
      <c r="I91" s="36"/>
      <c r="J91" s="37"/>
    </row>
    <row r="92" ht="60">
      <c r="A92" s="29" t="s">
        <v>36</v>
      </c>
      <c r="B92" s="35"/>
      <c r="C92" s="36"/>
      <c r="D92" s="36"/>
      <c r="E92" s="31" t="s">
        <v>188</v>
      </c>
      <c r="F92" s="36"/>
      <c r="G92" s="36"/>
      <c r="H92" s="36"/>
      <c r="I92" s="36"/>
      <c r="J92" s="37"/>
    </row>
    <row r="93">
      <c r="A93" s="29" t="s">
        <v>29</v>
      </c>
      <c r="B93" s="29">
        <v>21</v>
      </c>
      <c r="C93" s="30" t="s">
        <v>189</v>
      </c>
      <c r="D93" s="29" t="s">
        <v>195</v>
      </c>
      <c r="E93" s="31" t="s">
        <v>190</v>
      </c>
      <c r="F93" s="32" t="s">
        <v>118</v>
      </c>
      <c r="G93" s="33">
        <v>5.5</v>
      </c>
      <c r="H93" s="33">
        <v>0</v>
      </c>
      <c r="I93" s="33">
        <f>ROUND(G93*H93,P4)</f>
        <v>0</v>
      </c>
      <c r="J93" s="29"/>
      <c r="O93" s="34">
        <f>I93*0.21</f>
        <v>0</v>
      </c>
      <c r="P93">
        <v>3</v>
      </c>
    </row>
    <row r="94" ht="30">
      <c r="A94" s="29" t="s">
        <v>34</v>
      </c>
      <c r="B94" s="35"/>
      <c r="C94" s="36"/>
      <c r="D94" s="36"/>
      <c r="E94" s="31" t="s">
        <v>196</v>
      </c>
      <c r="F94" s="36"/>
      <c r="G94" s="36"/>
      <c r="H94" s="36"/>
      <c r="I94" s="36"/>
      <c r="J94" s="37"/>
    </row>
    <row r="95" ht="30">
      <c r="A95" s="29" t="s">
        <v>55</v>
      </c>
      <c r="B95" s="35"/>
      <c r="C95" s="36"/>
      <c r="D95" s="36"/>
      <c r="E95" s="38" t="s">
        <v>197</v>
      </c>
      <c r="F95" s="36"/>
      <c r="G95" s="36"/>
      <c r="H95" s="36"/>
      <c r="I95" s="36"/>
      <c r="J95" s="37"/>
    </row>
    <row r="96" ht="60">
      <c r="A96" s="29" t="s">
        <v>36</v>
      </c>
      <c r="B96" s="35"/>
      <c r="C96" s="36"/>
      <c r="D96" s="36"/>
      <c r="E96" s="31" t="s">
        <v>188</v>
      </c>
      <c r="F96" s="36"/>
      <c r="G96" s="36"/>
      <c r="H96" s="36"/>
      <c r="I96" s="36"/>
      <c r="J96" s="37"/>
    </row>
    <row r="97">
      <c r="A97" s="29" t="s">
        <v>29</v>
      </c>
      <c r="B97" s="29">
        <v>22</v>
      </c>
      <c r="C97" s="30" t="s">
        <v>198</v>
      </c>
      <c r="D97" s="29" t="s">
        <v>31</v>
      </c>
      <c r="E97" s="31" t="s">
        <v>199</v>
      </c>
      <c r="F97" s="32" t="s">
        <v>118</v>
      </c>
      <c r="G97" s="33">
        <v>256.5</v>
      </c>
      <c r="H97" s="33">
        <v>0</v>
      </c>
      <c r="I97" s="33">
        <f>ROUND(G97*H97,P4)</f>
        <v>0</v>
      </c>
      <c r="J97" s="29"/>
      <c r="O97" s="34">
        <f>I97*0.21</f>
        <v>0</v>
      </c>
      <c r="P97">
        <v>3</v>
      </c>
    </row>
    <row r="98" ht="30">
      <c r="A98" s="29" t="s">
        <v>34</v>
      </c>
      <c r="B98" s="35"/>
      <c r="C98" s="36"/>
      <c r="D98" s="36"/>
      <c r="E98" s="31" t="s">
        <v>200</v>
      </c>
      <c r="F98" s="36"/>
      <c r="G98" s="36"/>
      <c r="H98" s="36"/>
      <c r="I98" s="36"/>
      <c r="J98" s="37"/>
    </row>
    <row r="99" ht="30">
      <c r="A99" s="29" t="s">
        <v>55</v>
      </c>
      <c r="B99" s="35"/>
      <c r="C99" s="36"/>
      <c r="D99" s="36"/>
      <c r="E99" s="38" t="s">
        <v>201</v>
      </c>
      <c r="F99" s="36"/>
      <c r="G99" s="36"/>
      <c r="H99" s="36"/>
      <c r="I99" s="36"/>
      <c r="J99" s="37"/>
    </row>
    <row r="100" ht="195">
      <c r="A100" s="29" t="s">
        <v>36</v>
      </c>
      <c r="B100" s="35"/>
      <c r="C100" s="36"/>
      <c r="D100" s="36"/>
      <c r="E100" s="31" t="s">
        <v>202</v>
      </c>
      <c r="F100" s="36"/>
      <c r="G100" s="36"/>
      <c r="H100" s="36"/>
      <c r="I100" s="36"/>
      <c r="J100" s="37"/>
    </row>
    <row r="101" ht="30">
      <c r="A101" s="29" t="s">
        <v>29</v>
      </c>
      <c r="B101" s="29">
        <v>23</v>
      </c>
      <c r="C101" s="30" t="s">
        <v>203</v>
      </c>
      <c r="D101" s="29" t="s">
        <v>31</v>
      </c>
      <c r="E101" s="31" t="s">
        <v>204</v>
      </c>
      <c r="F101" s="32" t="s">
        <v>118</v>
      </c>
      <c r="G101" s="33">
        <v>2.4500000000000002</v>
      </c>
      <c r="H101" s="33">
        <v>0</v>
      </c>
      <c r="I101" s="33">
        <f>ROUND(G101*H101,P4)</f>
        <v>0</v>
      </c>
      <c r="J101" s="29"/>
      <c r="O101" s="34">
        <f>I101*0.21</f>
        <v>0</v>
      </c>
      <c r="P101">
        <v>3</v>
      </c>
    </row>
    <row r="102" ht="30">
      <c r="A102" s="29" t="s">
        <v>34</v>
      </c>
      <c r="B102" s="35"/>
      <c r="C102" s="36"/>
      <c r="D102" s="36"/>
      <c r="E102" s="31" t="s">
        <v>205</v>
      </c>
      <c r="F102" s="36"/>
      <c r="G102" s="36"/>
      <c r="H102" s="36"/>
      <c r="I102" s="36"/>
      <c r="J102" s="37"/>
    </row>
    <row r="103" ht="30">
      <c r="A103" s="29" t="s">
        <v>55</v>
      </c>
      <c r="B103" s="35"/>
      <c r="C103" s="36"/>
      <c r="D103" s="36"/>
      <c r="E103" s="38" t="s">
        <v>206</v>
      </c>
      <c r="F103" s="36"/>
      <c r="G103" s="36"/>
      <c r="H103" s="36"/>
      <c r="I103" s="36"/>
      <c r="J103" s="37"/>
    </row>
    <row r="104" ht="195">
      <c r="A104" s="29" t="s">
        <v>36</v>
      </c>
      <c r="B104" s="35"/>
      <c r="C104" s="36"/>
      <c r="D104" s="36"/>
      <c r="E104" s="31" t="s">
        <v>202</v>
      </c>
      <c r="F104" s="36"/>
      <c r="G104" s="36"/>
      <c r="H104" s="36"/>
      <c r="I104" s="36"/>
      <c r="J104" s="37"/>
    </row>
    <row r="105">
      <c r="A105" s="29" t="s">
        <v>29</v>
      </c>
      <c r="B105" s="29">
        <v>24</v>
      </c>
      <c r="C105" s="30" t="s">
        <v>207</v>
      </c>
      <c r="D105" s="29" t="s">
        <v>31</v>
      </c>
      <c r="E105" s="31" t="s">
        <v>208</v>
      </c>
      <c r="F105" s="32" t="s">
        <v>123</v>
      </c>
      <c r="G105" s="33">
        <v>0.87</v>
      </c>
      <c r="H105" s="33">
        <v>0</v>
      </c>
      <c r="I105" s="33">
        <f>ROUND(G105*H105,P4)</f>
        <v>0</v>
      </c>
      <c r="J105" s="29"/>
      <c r="O105" s="34">
        <f>I105*0.21</f>
        <v>0</v>
      </c>
      <c r="P105">
        <v>3</v>
      </c>
    </row>
    <row r="106" ht="30">
      <c r="A106" s="29" t="s">
        <v>34</v>
      </c>
      <c r="B106" s="35"/>
      <c r="C106" s="36"/>
      <c r="D106" s="36"/>
      <c r="E106" s="31" t="s">
        <v>209</v>
      </c>
      <c r="F106" s="36"/>
      <c r="G106" s="36"/>
      <c r="H106" s="36"/>
      <c r="I106" s="36"/>
      <c r="J106" s="37"/>
    </row>
    <row r="107" ht="30">
      <c r="A107" s="29" t="s">
        <v>55</v>
      </c>
      <c r="B107" s="35"/>
      <c r="C107" s="36"/>
      <c r="D107" s="36"/>
      <c r="E107" s="38" t="s">
        <v>210</v>
      </c>
      <c r="F107" s="36"/>
      <c r="G107" s="36"/>
      <c r="H107" s="36"/>
      <c r="I107" s="36"/>
      <c r="J107" s="37"/>
    </row>
    <row r="108" ht="180">
      <c r="A108" s="29" t="s">
        <v>36</v>
      </c>
      <c r="B108" s="35"/>
      <c r="C108" s="36"/>
      <c r="D108" s="36"/>
      <c r="E108" s="31" t="s">
        <v>211</v>
      </c>
      <c r="F108" s="36"/>
      <c r="G108" s="36"/>
      <c r="H108" s="36"/>
      <c r="I108" s="36"/>
      <c r="J108" s="37"/>
    </row>
    <row r="109">
      <c r="A109" s="29" t="s">
        <v>29</v>
      </c>
      <c r="B109" s="29">
        <v>25</v>
      </c>
      <c r="C109" s="30" t="s">
        <v>212</v>
      </c>
      <c r="D109" s="29" t="s">
        <v>97</v>
      </c>
      <c r="E109" s="31" t="s">
        <v>213</v>
      </c>
      <c r="F109" s="32" t="s">
        <v>118</v>
      </c>
      <c r="G109" s="33">
        <v>4.5199999999999996</v>
      </c>
      <c r="H109" s="33">
        <v>0</v>
      </c>
      <c r="I109" s="33">
        <f>ROUND(G109*H109,P4)</f>
        <v>0</v>
      </c>
      <c r="J109" s="29"/>
      <c r="O109" s="34">
        <f>I109*0.21</f>
        <v>0</v>
      </c>
      <c r="P109">
        <v>3</v>
      </c>
    </row>
    <row r="110" ht="30">
      <c r="A110" s="29" t="s">
        <v>34</v>
      </c>
      <c r="B110" s="35"/>
      <c r="C110" s="36"/>
      <c r="D110" s="36"/>
      <c r="E110" s="31" t="s">
        <v>214</v>
      </c>
      <c r="F110" s="36"/>
      <c r="G110" s="36"/>
      <c r="H110" s="36"/>
      <c r="I110" s="36"/>
      <c r="J110" s="37"/>
    </row>
    <row r="111" ht="30">
      <c r="A111" s="29" t="s">
        <v>55</v>
      </c>
      <c r="B111" s="35"/>
      <c r="C111" s="36"/>
      <c r="D111" s="36"/>
      <c r="E111" s="38" t="s">
        <v>215</v>
      </c>
      <c r="F111" s="36"/>
      <c r="G111" s="36"/>
      <c r="H111" s="36"/>
      <c r="I111" s="36"/>
      <c r="J111" s="37"/>
    </row>
    <row r="112" ht="135">
      <c r="A112" s="29" t="s">
        <v>36</v>
      </c>
      <c r="B112" s="35"/>
      <c r="C112" s="36"/>
      <c r="D112" s="36"/>
      <c r="E112" s="31" t="s">
        <v>216</v>
      </c>
      <c r="F112" s="36"/>
      <c r="G112" s="36"/>
      <c r="H112" s="36"/>
      <c r="I112" s="36"/>
      <c r="J112" s="37"/>
    </row>
    <row r="113">
      <c r="A113" s="29" t="s">
        <v>29</v>
      </c>
      <c r="B113" s="29">
        <v>26</v>
      </c>
      <c r="C113" s="30" t="s">
        <v>212</v>
      </c>
      <c r="D113" s="29" t="s">
        <v>103</v>
      </c>
      <c r="E113" s="31" t="s">
        <v>213</v>
      </c>
      <c r="F113" s="32" t="s">
        <v>118</v>
      </c>
      <c r="G113" s="33">
        <v>11.32</v>
      </c>
      <c r="H113" s="33">
        <v>0</v>
      </c>
      <c r="I113" s="33">
        <f>ROUND(G113*H113,P4)</f>
        <v>0</v>
      </c>
      <c r="J113" s="29"/>
      <c r="O113" s="34">
        <f>I113*0.21</f>
        <v>0</v>
      </c>
      <c r="P113">
        <v>3</v>
      </c>
    </row>
    <row r="114" ht="30">
      <c r="A114" s="29" t="s">
        <v>34</v>
      </c>
      <c r="B114" s="35"/>
      <c r="C114" s="36"/>
      <c r="D114" s="36"/>
      <c r="E114" s="31" t="s">
        <v>217</v>
      </c>
      <c r="F114" s="36"/>
      <c r="G114" s="36"/>
      <c r="H114" s="36"/>
      <c r="I114" s="36"/>
      <c r="J114" s="37"/>
    </row>
    <row r="115" ht="30">
      <c r="A115" s="29" t="s">
        <v>55</v>
      </c>
      <c r="B115" s="35"/>
      <c r="C115" s="36"/>
      <c r="D115" s="36"/>
      <c r="E115" s="38" t="s">
        <v>218</v>
      </c>
      <c r="F115" s="36"/>
      <c r="G115" s="36"/>
      <c r="H115" s="36"/>
      <c r="I115" s="36"/>
      <c r="J115" s="37"/>
    </row>
    <row r="116" ht="135">
      <c r="A116" s="29" t="s">
        <v>36</v>
      </c>
      <c r="B116" s="35"/>
      <c r="C116" s="36"/>
      <c r="D116" s="36"/>
      <c r="E116" s="31" t="s">
        <v>216</v>
      </c>
      <c r="F116" s="36"/>
      <c r="G116" s="36"/>
      <c r="H116" s="36"/>
      <c r="I116" s="36"/>
      <c r="J116" s="37"/>
    </row>
    <row r="117">
      <c r="A117" s="23" t="s">
        <v>26</v>
      </c>
      <c r="B117" s="24"/>
      <c r="C117" s="25" t="s">
        <v>219</v>
      </c>
      <c r="D117" s="26"/>
      <c r="E117" s="23" t="s">
        <v>220</v>
      </c>
      <c r="F117" s="26"/>
      <c r="G117" s="26"/>
      <c r="H117" s="26"/>
      <c r="I117" s="27">
        <f>SUMIFS(I118:I137,A118:A137,"P")</f>
        <v>0</v>
      </c>
      <c r="J117" s="28"/>
    </row>
    <row r="118">
      <c r="A118" s="29" t="s">
        <v>29</v>
      </c>
      <c r="B118" s="29">
        <v>27</v>
      </c>
      <c r="C118" s="30" t="s">
        <v>221</v>
      </c>
      <c r="D118" s="29" t="s">
        <v>31</v>
      </c>
      <c r="E118" s="31" t="s">
        <v>222</v>
      </c>
      <c r="F118" s="32" t="s">
        <v>223</v>
      </c>
      <c r="G118" s="33">
        <v>1</v>
      </c>
      <c r="H118" s="33">
        <v>0</v>
      </c>
      <c r="I118" s="33">
        <f>ROUND(G118*H118,P4)</f>
        <v>0</v>
      </c>
      <c r="J118" s="29"/>
      <c r="O118" s="34">
        <f>I118*0.21</f>
        <v>0</v>
      </c>
      <c r="P118">
        <v>3</v>
      </c>
    </row>
    <row r="119" ht="30">
      <c r="A119" s="29" t="s">
        <v>34</v>
      </c>
      <c r="B119" s="35"/>
      <c r="C119" s="36"/>
      <c r="D119" s="36"/>
      <c r="E119" s="31" t="s">
        <v>224</v>
      </c>
      <c r="F119" s="36"/>
      <c r="G119" s="36"/>
      <c r="H119" s="36"/>
      <c r="I119" s="36"/>
      <c r="J119" s="37"/>
    </row>
    <row r="120">
      <c r="A120" s="29" t="s">
        <v>55</v>
      </c>
      <c r="B120" s="35"/>
      <c r="C120" s="36"/>
      <c r="D120" s="36"/>
      <c r="E120" s="38" t="s">
        <v>56</v>
      </c>
      <c r="F120" s="36"/>
      <c r="G120" s="36"/>
      <c r="H120" s="36"/>
      <c r="I120" s="36"/>
      <c r="J120" s="37"/>
    </row>
    <row r="121">
      <c r="A121" s="29" t="s">
        <v>36</v>
      </c>
      <c r="B121" s="35"/>
      <c r="C121" s="36"/>
      <c r="D121" s="36"/>
      <c r="E121" s="31" t="s">
        <v>225</v>
      </c>
      <c r="F121" s="36"/>
      <c r="G121" s="36"/>
      <c r="H121" s="36"/>
      <c r="I121" s="36"/>
      <c r="J121" s="37"/>
    </row>
    <row r="122">
      <c r="A122" s="29" t="s">
        <v>29</v>
      </c>
      <c r="B122" s="29">
        <v>28</v>
      </c>
      <c r="C122" s="30" t="s">
        <v>226</v>
      </c>
      <c r="D122" s="29" t="s">
        <v>97</v>
      </c>
      <c r="E122" s="31" t="s">
        <v>227</v>
      </c>
      <c r="F122" s="32" t="s">
        <v>223</v>
      </c>
      <c r="G122" s="33">
        <v>2</v>
      </c>
      <c r="H122" s="33">
        <v>0</v>
      </c>
      <c r="I122" s="33">
        <f>ROUND(G122*H122,P4)</f>
        <v>0</v>
      </c>
      <c r="J122" s="29"/>
      <c r="O122" s="34">
        <f>I122*0.21</f>
        <v>0</v>
      </c>
      <c r="P122">
        <v>3</v>
      </c>
    </row>
    <row r="123" ht="30">
      <c r="A123" s="29" t="s">
        <v>34</v>
      </c>
      <c r="B123" s="35"/>
      <c r="C123" s="36"/>
      <c r="D123" s="36"/>
      <c r="E123" s="31" t="s">
        <v>228</v>
      </c>
      <c r="F123" s="36"/>
      <c r="G123" s="36"/>
      <c r="H123" s="36"/>
      <c r="I123" s="36"/>
      <c r="J123" s="37"/>
    </row>
    <row r="124">
      <c r="A124" s="29" t="s">
        <v>55</v>
      </c>
      <c r="B124" s="35"/>
      <c r="C124" s="36"/>
      <c r="D124" s="36"/>
      <c r="E124" s="38" t="s">
        <v>229</v>
      </c>
      <c r="F124" s="36"/>
      <c r="G124" s="36"/>
      <c r="H124" s="36"/>
      <c r="I124" s="36"/>
      <c r="J124" s="37"/>
    </row>
    <row r="125" ht="45">
      <c r="A125" s="29" t="s">
        <v>36</v>
      </c>
      <c r="B125" s="35"/>
      <c r="C125" s="36"/>
      <c r="D125" s="36"/>
      <c r="E125" s="31" t="s">
        <v>230</v>
      </c>
      <c r="F125" s="36"/>
      <c r="G125" s="36"/>
      <c r="H125" s="36"/>
      <c r="I125" s="36"/>
      <c r="J125" s="37"/>
    </row>
    <row r="126">
      <c r="A126" s="29" t="s">
        <v>29</v>
      </c>
      <c r="B126" s="29">
        <v>29</v>
      </c>
      <c r="C126" s="30" t="s">
        <v>231</v>
      </c>
      <c r="D126" s="29" t="s">
        <v>31</v>
      </c>
      <c r="E126" s="31" t="s">
        <v>232</v>
      </c>
      <c r="F126" s="32" t="s">
        <v>33</v>
      </c>
      <c r="G126" s="33">
        <v>1</v>
      </c>
      <c r="H126" s="33">
        <v>0</v>
      </c>
      <c r="I126" s="33">
        <f>ROUND(G126*H126,P4)</f>
        <v>0</v>
      </c>
      <c r="J126" s="29"/>
      <c r="O126" s="34">
        <f>I126*0.21</f>
        <v>0</v>
      </c>
      <c r="P126">
        <v>3</v>
      </c>
    </row>
    <row r="127" ht="30">
      <c r="A127" s="29" t="s">
        <v>34</v>
      </c>
      <c r="B127" s="35"/>
      <c r="C127" s="36"/>
      <c r="D127" s="36"/>
      <c r="E127" s="31" t="s">
        <v>233</v>
      </c>
      <c r="F127" s="36"/>
      <c r="G127" s="36"/>
      <c r="H127" s="36"/>
      <c r="I127" s="36"/>
      <c r="J127" s="37"/>
    </row>
    <row r="128">
      <c r="A128" s="29" t="s">
        <v>55</v>
      </c>
      <c r="B128" s="35"/>
      <c r="C128" s="36"/>
      <c r="D128" s="36"/>
      <c r="E128" s="38" t="s">
        <v>56</v>
      </c>
      <c r="F128" s="36"/>
      <c r="G128" s="36"/>
      <c r="H128" s="36"/>
      <c r="I128" s="36"/>
      <c r="J128" s="37"/>
    </row>
    <row r="129" ht="75">
      <c r="A129" s="29" t="s">
        <v>36</v>
      </c>
      <c r="B129" s="35"/>
      <c r="C129" s="36"/>
      <c r="D129" s="36"/>
      <c r="E129" s="31" t="s">
        <v>234</v>
      </c>
      <c r="F129" s="36"/>
      <c r="G129" s="36"/>
      <c r="H129" s="36"/>
      <c r="I129" s="36"/>
      <c r="J129" s="37"/>
    </row>
    <row r="130">
      <c r="A130" s="29" t="s">
        <v>29</v>
      </c>
      <c r="B130" s="29">
        <v>30</v>
      </c>
      <c r="C130" s="30" t="s">
        <v>235</v>
      </c>
      <c r="D130" s="29" t="s">
        <v>31</v>
      </c>
      <c r="E130" s="31" t="s">
        <v>236</v>
      </c>
      <c r="F130" s="32" t="s">
        <v>223</v>
      </c>
      <c r="G130" s="33">
        <v>1</v>
      </c>
      <c r="H130" s="33">
        <v>0</v>
      </c>
      <c r="I130" s="33">
        <f>ROUND(G130*H130,P4)</f>
        <v>0</v>
      </c>
      <c r="J130" s="29"/>
      <c r="O130" s="34">
        <f>I130*0.21</f>
        <v>0</v>
      </c>
      <c r="P130">
        <v>3</v>
      </c>
    </row>
    <row r="131" ht="30">
      <c r="A131" s="29" t="s">
        <v>34</v>
      </c>
      <c r="B131" s="35"/>
      <c r="C131" s="36"/>
      <c r="D131" s="36"/>
      <c r="E131" s="31" t="s">
        <v>237</v>
      </c>
      <c r="F131" s="36"/>
      <c r="G131" s="36"/>
      <c r="H131" s="36"/>
      <c r="I131" s="36"/>
      <c r="J131" s="37"/>
    </row>
    <row r="132">
      <c r="A132" s="29" t="s">
        <v>55</v>
      </c>
      <c r="B132" s="35"/>
      <c r="C132" s="36"/>
      <c r="D132" s="36"/>
      <c r="E132" s="38" t="s">
        <v>56</v>
      </c>
      <c r="F132" s="36"/>
      <c r="G132" s="36"/>
      <c r="H132" s="36"/>
      <c r="I132" s="36"/>
      <c r="J132" s="37"/>
    </row>
    <row r="133" ht="45">
      <c r="A133" s="29" t="s">
        <v>36</v>
      </c>
      <c r="B133" s="35"/>
      <c r="C133" s="36"/>
      <c r="D133" s="36"/>
      <c r="E133" s="31" t="s">
        <v>230</v>
      </c>
      <c r="F133" s="36"/>
      <c r="G133" s="36"/>
      <c r="H133" s="36"/>
      <c r="I133" s="36"/>
      <c r="J133" s="37"/>
    </row>
    <row r="134">
      <c r="A134" s="29" t="s">
        <v>29</v>
      </c>
      <c r="B134" s="29">
        <v>31</v>
      </c>
      <c r="C134" s="30" t="s">
        <v>238</v>
      </c>
      <c r="D134" s="29" t="s">
        <v>31</v>
      </c>
      <c r="E134" s="31" t="s">
        <v>239</v>
      </c>
      <c r="F134" s="32" t="s">
        <v>223</v>
      </c>
      <c r="G134" s="33">
        <v>1</v>
      </c>
      <c r="H134" s="33">
        <v>0</v>
      </c>
      <c r="I134" s="33">
        <f>ROUND(G134*H134,P4)</f>
        <v>0</v>
      </c>
      <c r="J134" s="29"/>
      <c r="O134" s="34">
        <f>I134*0.21</f>
        <v>0</v>
      </c>
      <c r="P134">
        <v>3</v>
      </c>
    </row>
    <row r="135">
      <c r="A135" s="29" t="s">
        <v>34</v>
      </c>
      <c r="B135" s="35"/>
      <c r="C135" s="36"/>
      <c r="D135" s="36"/>
      <c r="E135" s="31" t="s">
        <v>240</v>
      </c>
      <c r="F135" s="36"/>
      <c r="G135" s="36"/>
      <c r="H135" s="36"/>
      <c r="I135" s="36"/>
      <c r="J135" s="37"/>
    </row>
    <row r="136">
      <c r="A136" s="29" t="s">
        <v>55</v>
      </c>
      <c r="B136" s="35"/>
      <c r="C136" s="36"/>
      <c r="D136" s="36"/>
      <c r="E136" s="38" t="s">
        <v>56</v>
      </c>
      <c r="F136" s="36"/>
      <c r="G136" s="36"/>
      <c r="H136" s="36"/>
      <c r="I136" s="36"/>
      <c r="J136" s="37"/>
    </row>
    <row r="137" ht="45">
      <c r="A137" s="29" t="s">
        <v>36</v>
      </c>
      <c r="B137" s="35"/>
      <c r="C137" s="36"/>
      <c r="D137" s="36"/>
      <c r="E137" s="31" t="s">
        <v>230</v>
      </c>
      <c r="F137" s="36"/>
      <c r="G137" s="36"/>
      <c r="H137" s="36"/>
      <c r="I137" s="36"/>
      <c r="J137" s="37"/>
    </row>
    <row r="138">
      <c r="A138" s="23" t="s">
        <v>26</v>
      </c>
      <c r="B138" s="24"/>
      <c r="C138" s="25" t="s">
        <v>241</v>
      </c>
      <c r="D138" s="26"/>
      <c r="E138" s="23" t="s">
        <v>242</v>
      </c>
      <c r="F138" s="26"/>
      <c r="G138" s="26"/>
      <c r="H138" s="26"/>
      <c r="I138" s="27">
        <f>SUMIFS(I139:I170,A139:A170,"P")</f>
        <v>0</v>
      </c>
      <c r="J138" s="28"/>
    </row>
    <row r="139">
      <c r="A139" s="29" t="s">
        <v>29</v>
      </c>
      <c r="B139" s="29">
        <v>32</v>
      </c>
      <c r="C139" s="30" t="s">
        <v>243</v>
      </c>
      <c r="D139" s="29" t="s">
        <v>31</v>
      </c>
      <c r="E139" s="31" t="s">
        <v>244</v>
      </c>
      <c r="F139" s="32" t="s">
        <v>123</v>
      </c>
      <c r="G139" s="33">
        <v>1</v>
      </c>
      <c r="H139" s="33">
        <v>0</v>
      </c>
      <c r="I139" s="33">
        <f>ROUND(G139*H139,P4)</f>
        <v>0</v>
      </c>
      <c r="J139" s="29"/>
      <c r="O139" s="34">
        <f>I139*0.21</f>
        <v>0</v>
      </c>
      <c r="P139">
        <v>3</v>
      </c>
    </row>
    <row r="140">
      <c r="A140" s="29" t="s">
        <v>34</v>
      </c>
      <c r="B140" s="35"/>
      <c r="C140" s="36"/>
      <c r="D140" s="36"/>
      <c r="E140" s="31" t="s">
        <v>245</v>
      </c>
      <c r="F140" s="36"/>
      <c r="G140" s="36"/>
      <c r="H140" s="36"/>
      <c r="I140" s="36"/>
      <c r="J140" s="37"/>
    </row>
    <row r="141">
      <c r="A141" s="29" t="s">
        <v>55</v>
      </c>
      <c r="B141" s="35"/>
      <c r="C141" s="36"/>
      <c r="D141" s="36"/>
      <c r="E141" s="38" t="s">
        <v>56</v>
      </c>
      <c r="F141" s="36"/>
      <c r="G141" s="36"/>
      <c r="H141" s="36"/>
      <c r="I141" s="36"/>
      <c r="J141" s="37"/>
    </row>
    <row r="142" ht="60">
      <c r="A142" s="29" t="s">
        <v>36</v>
      </c>
      <c r="B142" s="35"/>
      <c r="C142" s="36"/>
      <c r="D142" s="36"/>
      <c r="E142" s="31" t="s">
        <v>246</v>
      </c>
      <c r="F142" s="36"/>
      <c r="G142" s="36"/>
      <c r="H142" s="36"/>
      <c r="I142" s="36"/>
      <c r="J142" s="37"/>
    </row>
    <row r="143" ht="30">
      <c r="A143" s="29" t="s">
        <v>29</v>
      </c>
      <c r="B143" s="29">
        <v>33</v>
      </c>
      <c r="C143" s="30" t="s">
        <v>247</v>
      </c>
      <c r="D143" s="29" t="s">
        <v>97</v>
      </c>
      <c r="E143" s="31" t="s">
        <v>248</v>
      </c>
      <c r="F143" s="32" t="s">
        <v>132</v>
      </c>
      <c r="G143" s="33">
        <v>83.260000000000005</v>
      </c>
      <c r="H143" s="33">
        <v>0</v>
      </c>
      <c r="I143" s="33">
        <f>ROUND(G143*H143,P4)</f>
        <v>0</v>
      </c>
      <c r="J143" s="29"/>
      <c r="O143" s="34">
        <f>I143*0.21</f>
        <v>0</v>
      </c>
      <c r="P143">
        <v>3</v>
      </c>
    </row>
    <row r="144">
      <c r="A144" s="29" t="s">
        <v>34</v>
      </c>
      <c r="B144" s="35"/>
      <c r="C144" s="36"/>
      <c r="D144" s="36"/>
      <c r="E144" s="31" t="s">
        <v>249</v>
      </c>
      <c r="F144" s="36"/>
      <c r="G144" s="36"/>
      <c r="H144" s="36"/>
      <c r="I144" s="36"/>
      <c r="J144" s="37"/>
    </row>
    <row r="145">
      <c r="A145" s="29" t="s">
        <v>55</v>
      </c>
      <c r="B145" s="35"/>
      <c r="C145" s="36"/>
      <c r="D145" s="36"/>
      <c r="E145" s="38" t="s">
        <v>250</v>
      </c>
      <c r="F145" s="36"/>
      <c r="G145" s="36"/>
      <c r="H145" s="36"/>
      <c r="I145" s="36"/>
      <c r="J145" s="37"/>
    </row>
    <row r="146" ht="60">
      <c r="A146" s="29" t="s">
        <v>36</v>
      </c>
      <c r="B146" s="35"/>
      <c r="C146" s="36"/>
      <c r="D146" s="36"/>
      <c r="E146" s="31" t="s">
        <v>251</v>
      </c>
      <c r="F146" s="36"/>
      <c r="G146" s="36"/>
      <c r="H146" s="36"/>
      <c r="I146" s="36"/>
      <c r="J146" s="37"/>
    </row>
    <row r="147" ht="30">
      <c r="A147" s="29" t="s">
        <v>29</v>
      </c>
      <c r="B147" s="29">
        <v>34</v>
      </c>
      <c r="C147" s="30" t="s">
        <v>247</v>
      </c>
      <c r="D147" s="29" t="s">
        <v>103</v>
      </c>
      <c r="E147" s="31" t="s">
        <v>248</v>
      </c>
      <c r="F147" s="32" t="s">
        <v>132</v>
      </c>
      <c r="G147" s="33">
        <v>49.130000000000003</v>
      </c>
      <c r="H147" s="33">
        <v>0</v>
      </c>
      <c r="I147" s="33">
        <f>ROUND(G147*H147,P4)</f>
        <v>0</v>
      </c>
      <c r="J147" s="29"/>
      <c r="O147" s="34">
        <f>I147*0.21</f>
        <v>0</v>
      </c>
      <c r="P147">
        <v>3</v>
      </c>
    </row>
    <row r="148">
      <c r="A148" s="29" t="s">
        <v>34</v>
      </c>
      <c r="B148" s="35"/>
      <c r="C148" s="36"/>
      <c r="D148" s="36"/>
      <c r="E148" s="31" t="s">
        <v>252</v>
      </c>
      <c r="F148" s="36"/>
      <c r="G148" s="36"/>
      <c r="H148" s="36"/>
      <c r="I148" s="36"/>
      <c r="J148" s="37"/>
    </row>
    <row r="149">
      <c r="A149" s="29" t="s">
        <v>55</v>
      </c>
      <c r="B149" s="35"/>
      <c r="C149" s="36"/>
      <c r="D149" s="36"/>
      <c r="E149" s="38" t="s">
        <v>253</v>
      </c>
      <c r="F149" s="36"/>
      <c r="G149" s="36"/>
      <c r="H149" s="36"/>
      <c r="I149" s="36"/>
      <c r="J149" s="37"/>
    </row>
    <row r="150" ht="60">
      <c r="A150" s="29" t="s">
        <v>36</v>
      </c>
      <c r="B150" s="35"/>
      <c r="C150" s="36"/>
      <c r="D150" s="36"/>
      <c r="E150" s="31" t="s">
        <v>251</v>
      </c>
      <c r="F150" s="36"/>
      <c r="G150" s="36"/>
      <c r="H150" s="36"/>
      <c r="I150" s="36"/>
      <c r="J150" s="37"/>
    </row>
    <row r="151">
      <c r="A151" s="29" t="s">
        <v>29</v>
      </c>
      <c r="B151" s="29">
        <v>35</v>
      </c>
      <c r="C151" s="30" t="s">
        <v>254</v>
      </c>
      <c r="D151" s="29" t="s">
        <v>31</v>
      </c>
      <c r="E151" s="31" t="s">
        <v>255</v>
      </c>
      <c r="F151" s="32" t="s">
        <v>132</v>
      </c>
      <c r="G151" s="33">
        <v>3.3999999999999999</v>
      </c>
      <c r="H151" s="33">
        <v>0</v>
      </c>
      <c r="I151" s="33">
        <f>ROUND(G151*H151,P4)</f>
        <v>0</v>
      </c>
      <c r="J151" s="29"/>
      <c r="O151" s="34">
        <f>I151*0.21</f>
        <v>0</v>
      </c>
      <c r="P151">
        <v>3</v>
      </c>
    </row>
    <row r="152">
      <c r="A152" s="29" t="s">
        <v>34</v>
      </c>
      <c r="B152" s="35"/>
      <c r="C152" s="36"/>
      <c r="D152" s="36"/>
      <c r="E152" s="31" t="s">
        <v>256</v>
      </c>
      <c r="F152" s="36"/>
      <c r="G152" s="36"/>
      <c r="H152" s="36"/>
      <c r="I152" s="36"/>
      <c r="J152" s="37"/>
    </row>
    <row r="153">
      <c r="A153" s="29" t="s">
        <v>55</v>
      </c>
      <c r="B153" s="35"/>
      <c r="C153" s="36"/>
      <c r="D153" s="36"/>
      <c r="E153" s="38" t="s">
        <v>257</v>
      </c>
      <c r="F153" s="36"/>
      <c r="G153" s="36"/>
      <c r="H153" s="36"/>
      <c r="I153" s="36"/>
      <c r="J153" s="37"/>
    </row>
    <row r="154" ht="45">
      <c r="A154" s="29" t="s">
        <v>36</v>
      </c>
      <c r="B154" s="35"/>
      <c r="C154" s="36"/>
      <c r="D154" s="36"/>
      <c r="E154" s="31" t="s">
        <v>258</v>
      </c>
      <c r="F154" s="36"/>
      <c r="G154" s="36"/>
      <c r="H154" s="36"/>
      <c r="I154" s="36"/>
      <c r="J154" s="37"/>
    </row>
    <row r="155" ht="30">
      <c r="A155" s="29" t="s">
        <v>29</v>
      </c>
      <c r="B155" s="29">
        <v>36</v>
      </c>
      <c r="C155" s="30" t="s">
        <v>259</v>
      </c>
      <c r="D155" s="29" t="s">
        <v>31</v>
      </c>
      <c r="E155" s="31" t="s">
        <v>260</v>
      </c>
      <c r="F155" s="32" t="s">
        <v>132</v>
      </c>
      <c r="G155" s="33">
        <v>1.3500000000000001</v>
      </c>
      <c r="H155" s="33">
        <v>0</v>
      </c>
      <c r="I155" s="33">
        <f>ROUND(G155*H155,P4)</f>
        <v>0</v>
      </c>
      <c r="J155" s="29"/>
      <c r="O155" s="34">
        <f>I155*0.21</f>
        <v>0</v>
      </c>
      <c r="P155">
        <v>3</v>
      </c>
    </row>
    <row r="156" ht="45">
      <c r="A156" s="29" t="s">
        <v>34</v>
      </c>
      <c r="B156" s="35"/>
      <c r="C156" s="36"/>
      <c r="D156" s="36"/>
      <c r="E156" s="31" t="s">
        <v>261</v>
      </c>
      <c r="F156" s="36"/>
      <c r="G156" s="36"/>
      <c r="H156" s="36"/>
      <c r="I156" s="36"/>
      <c r="J156" s="37"/>
    </row>
    <row r="157">
      <c r="A157" s="29" t="s">
        <v>55</v>
      </c>
      <c r="B157" s="35"/>
      <c r="C157" s="36"/>
      <c r="D157" s="36"/>
      <c r="E157" s="38" t="s">
        <v>262</v>
      </c>
      <c r="F157" s="36"/>
      <c r="G157" s="36"/>
      <c r="H157" s="36"/>
      <c r="I157" s="36"/>
      <c r="J157" s="37"/>
    </row>
    <row r="158" ht="120">
      <c r="A158" s="29" t="s">
        <v>36</v>
      </c>
      <c r="B158" s="35"/>
      <c r="C158" s="36"/>
      <c r="D158" s="36"/>
      <c r="E158" s="31" t="s">
        <v>263</v>
      </c>
      <c r="F158" s="36"/>
      <c r="G158" s="36"/>
      <c r="H158" s="36"/>
      <c r="I158" s="36"/>
      <c r="J158" s="37"/>
    </row>
    <row r="159" ht="30">
      <c r="A159" s="29" t="s">
        <v>29</v>
      </c>
      <c r="B159" s="29">
        <v>37</v>
      </c>
      <c r="C159" s="30" t="s">
        <v>264</v>
      </c>
      <c r="D159" s="29" t="s">
        <v>31</v>
      </c>
      <c r="E159" s="31" t="s">
        <v>265</v>
      </c>
      <c r="F159" s="32" t="s">
        <v>132</v>
      </c>
      <c r="G159" s="33">
        <v>16.899999999999999</v>
      </c>
      <c r="H159" s="33">
        <v>0</v>
      </c>
      <c r="I159" s="33">
        <f>ROUND(G159*H159,P4)</f>
        <v>0</v>
      </c>
      <c r="J159" s="29"/>
      <c r="O159" s="34">
        <f>I159*0.21</f>
        <v>0</v>
      </c>
      <c r="P159">
        <v>3</v>
      </c>
    </row>
    <row r="160" ht="30">
      <c r="A160" s="29" t="s">
        <v>34</v>
      </c>
      <c r="B160" s="35"/>
      <c r="C160" s="36"/>
      <c r="D160" s="36"/>
      <c r="E160" s="31" t="s">
        <v>266</v>
      </c>
      <c r="F160" s="36"/>
      <c r="G160" s="36"/>
      <c r="H160" s="36"/>
      <c r="I160" s="36"/>
      <c r="J160" s="37"/>
    </row>
    <row r="161">
      <c r="A161" s="29" t="s">
        <v>55</v>
      </c>
      <c r="B161" s="35"/>
      <c r="C161" s="36"/>
      <c r="D161" s="36"/>
      <c r="E161" s="38" t="s">
        <v>267</v>
      </c>
      <c r="F161" s="36"/>
      <c r="G161" s="36"/>
      <c r="H161" s="36"/>
      <c r="I161" s="36"/>
      <c r="J161" s="37"/>
    </row>
    <row r="162" ht="120">
      <c r="A162" s="29" t="s">
        <v>36</v>
      </c>
      <c r="B162" s="35"/>
      <c r="C162" s="36"/>
      <c r="D162" s="36"/>
      <c r="E162" s="31" t="s">
        <v>263</v>
      </c>
      <c r="F162" s="36"/>
      <c r="G162" s="36"/>
      <c r="H162" s="36"/>
      <c r="I162" s="36"/>
      <c r="J162" s="37"/>
    </row>
    <row r="163">
      <c r="A163" s="29" t="s">
        <v>29</v>
      </c>
      <c r="B163" s="29">
        <v>38</v>
      </c>
      <c r="C163" s="30" t="s">
        <v>268</v>
      </c>
      <c r="D163" s="29" t="s">
        <v>31</v>
      </c>
      <c r="E163" s="31" t="s">
        <v>269</v>
      </c>
      <c r="F163" s="32" t="s">
        <v>223</v>
      </c>
      <c r="G163" s="33">
        <v>1</v>
      </c>
      <c r="H163" s="33">
        <v>0</v>
      </c>
      <c r="I163" s="33">
        <f>ROUND(G163*H163,P4)</f>
        <v>0</v>
      </c>
      <c r="J163" s="29"/>
      <c r="O163" s="34">
        <f>I163*0.21</f>
        <v>0</v>
      </c>
      <c r="P163">
        <v>3</v>
      </c>
    </row>
    <row r="164">
      <c r="A164" s="29" t="s">
        <v>34</v>
      </c>
      <c r="B164" s="35"/>
      <c r="C164" s="36"/>
      <c r="D164" s="36"/>
      <c r="E164" s="31" t="s">
        <v>270</v>
      </c>
      <c r="F164" s="36"/>
      <c r="G164" s="36"/>
      <c r="H164" s="36"/>
      <c r="I164" s="36"/>
      <c r="J164" s="37"/>
    </row>
    <row r="165">
      <c r="A165" s="29" t="s">
        <v>55</v>
      </c>
      <c r="B165" s="35"/>
      <c r="C165" s="36"/>
      <c r="D165" s="36"/>
      <c r="E165" s="38" t="s">
        <v>56</v>
      </c>
      <c r="F165" s="36"/>
      <c r="G165" s="36"/>
      <c r="H165" s="36"/>
      <c r="I165" s="36"/>
      <c r="J165" s="37"/>
    </row>
    <row r="166" ht="90">
      <c r="A166" s="29" t="s">
        <v>36</v>
      </c>
      <c r="B166" s="35"/>
      <c r="C166" s="36"/>
      <c r="D166" s="36"/>
      <c r="E166" s="31" t="s">
        <v>271</v>
      </c>
      <c r="F166" s="36"/>
      <c r="G166" s="36"/>
      <c r="H166" s="36"/>
      <c r="I166" s="36"/>
      <c r="J166" s="37"/>
    </row>
    <row r="167">
      <c r="A167" s="29" t="s">
        <v>29</v>
      </c>
      <c r="B167" s="29">
        <v>39</v>
      </c>
      <c r="C167" s="30" t="s">
        <v>272</v>
      </c>
      <c r="D167" s="29" t="s">
        <v>31</v>
      </c>
      <c r="E167" s="31" t="s">
        <v>273</v>
      </c>
      <c r="F167" s="32" t="s">
        <v>223</v>
      </c>
      <c r="G167" s="33">
        <v>1</v>
      </c>
      <c r="H167" s="33">
        <v>0</v>
      </c>
      <c r="I167" s="33">
        <f>ROUND(G167*H167,P4)</f>
        <v>0</v>
      </c>
      <c r="J167" s="29"/>
      <c r="O167" s="34">
        <f>I167*0.21</f>
        <v>0</v>
      </c>
      <c r="P167">
        <v>3</v>
      </c>
    </row>
    <row r="168" ht="30">
      <c r="A168" s="29" t="s">
        <v>34</v>
      </c>
      <c r="B168" s="35"/>
      <c r="C168" s="36"/>
      <c r="D168" s="36"/>
      <c r="E168" s="31" t="s">
        <v>274</v>
      </c>
      <c r="F168" s="36"/>
      <c r="G168" s="36"/>
      <c r="H168" s="36"/>
      <c r="I168" s="36"/>
      <c r="J168" s="37"/>
    </row>
    <row r="169">
      <c r="A169" s="29" t="s">
        <v>55</v>
      </c>
      <c r="B169" s="35"/>
      <c r="C169" s="36"/>
      <c r="D169" s="36"/>
      <c r="E169" s="38" t="s">
        <v>56</v>
      </c>
      <c r="F169" s="36"/>
      <c r="G169" s="36"/>
      <c r="H169" s="36"/>
      <c r="I169" s="36"/>
      <c r="J169" s="37"/>
    </row>
    <row r="170" ht="90">
      <c r="A170" s="29" t="s">
        <v>36</v>
      </c>
      <c r="B170" s="39"/>
      <c r="C170" s="40"/>
      <c r="D170" s="40"/>
      <c r="E170" s="31" t="s">
        <v>271</v>
      </c>
      <c r="F170" s="40"/>
      <c r="G170" s="40"/>
      <c r="H170" s="40"/>
      <c r="I170" s="40"/>
      <c r="J170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275</v>
      </c>
      <c r="I3" s="16">
        <f>SUMIFS(I8:I68,A8:A68,"SD")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275</v>
      </c>
      <c r="D4" s="13"/>
      <c r="E4" s="14" t="s">
        <v>276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96</v>
      </c>
      <c r="D9" s="29" t="s">
        <v>97</v>
      </c>
      <c r="E9" s="31" t="s">
        <v>98</v>
      </c>
      <c r="F9" s="32" t="s">
        <v>99</v>
      </c>
      <c r="G9" s="33">
        <v>3.5600000000000001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90">
      <c r="A10" s="29" t="s">
        <v>34</v>
      </c>
      <c r="B10" s="35"/>
      <c r="C10" s="36"/>
      <c r="D10" s="36"/>
      <c r="E10" s="31" t="s">
        <v>277</v>
      </c>
      <c r="F10" s="36"/>
      <c r="G10" s="36"/>
      <c r="H10" s="36"/>
      <c r="I10" s="36"/>
      <c r="J10" s="37"/>
    </row>
    <row r="11">
      <c r="A11" s="29" t="s">
        <v>55</v>
      </c>
      <c r="B11" s="35"/>
      <c r="C11" s="36"/>
      <c r="D11" s="36"/>
      <c r="E11" s="38" t="s">
        <v>278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102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96</v>
      </c>
      <c r="D13" s="29" t="s">
        <v>103</v>
      </c>
      <c r="E13" s="31" t="s">
        <v>98</v>
      </c>
      <c r="F13" s="32" t="s">
        <v>99</v>
      </c>
      <c r="G13" s="33">
        <v>16.800000000000001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75">
      <c r="A14" s="29" t="s">
        <v>34</v>
      </c>
      <c r="B14" s="35"/>
      <c r="C14" s="36"/>
      <c r="D14" s="36"/>
      <c r="E14" s="31" t="s">
        <v>279</v>
      </c>
      <c r="F14" s="36"/>
      <c r="G14" s="36"/>
      <c r="H14" s="36"/>
      <c r="I14" s="36"/>
      <c r="J14" s="37"/>
    </row>
    <row r="15">
      <c r="A15" s="29" t="s">
        <v>55</v>
      </c>
      <c r="B15" s="35"/>
      <c r="C15" s="36"/>
      <c r="D15" s="36"/>
      <c r="E15" s="38" t="s">
        <v>280</v>
      </c>
      <c r="F15" s="36"/>
      <c r="G15" s="36"/>
      <c r="H15" s="36"/>
      <c r="I15" s="36"/>
      <c r="J15" s="37"/>
    </row>
    <row r="16" ht="75">
      <c r="A16" s="29" t="s">
        <v>36</v>
      </c>
      <c r="B16" s="35"/>
      <c r="C16" s="36"/>
      <c r="D16" s="36"/>
      <c r="E16" s="31" t="s">
        <v>102</v>
      </c>
      <c r="F16" s="36"/>
      <c r="G16" s="36"/>
      <c r="H16" s="36"/>
      <c r="I16" s="36"/>
      <c r="J16" s="37"/>
    </row>
    <row r="17">
      <c r="A17" s="23" t="s">
        <v>26</v>
      </c>
      <c r="B17" s="24"/>
      <c r="C17" s="25" t="s">
        <v>97</v>
      </c>
      <c r="D17" s="26"/>
      <c r="E17" s="23" t="s">
        <v>115</v>
      </c>
      <c r="F17" s="26"/>
      <c r="G17" s="26"/>
      <c r="H17" s="26"/>
      <c r="I17" s="27">
        <f>SUMIFS(I18:I41,A18:A41,"P")</f>
        <v>0</v>
      </c>
      <c r="J17" s="28"/>
    </row>
    <row r="18">
      <c r="A18" s="29" t="s">
        <v>29</v>
      </c>
      <c r="B18" s="29">
        <v>3</v>
      </c>
      <c r="C18" s="30" t="s">
        <v>281</v>
      </c>
      <c r="D18" s="29" t="s">
        <v>97</v>
      </c>
      <c r="E18" s="31" t="s">
        <v>282</v>
      </c>
      <c r="F18" s="32" t="s">
        <v>123</v>
      </c>
      <c r="G18" s="33">
        <v>5.4900000000000002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 ht="30">
      <c r="A19" s="29" t="s">
        <v>34</v>
      </c>
      <c r="B19" s="35"/>
      <c r="C19" s="36"/>
      <c r="D19" s="36"/>
      <c r="E19" s="31" t="s">
        <v>283</v>
      </c>
      <c r="F19" s="36"/>
      <c r="G19" s="36"/>
      <c r="H19" s="36"/>
      <c r="I19" s="36"/>
      <c r="J19" s="37"/>
    </row>
    <row r="20">
      <c r="A20" s="29" t="s">
        <v>55</v>
      </c>
      <c r="B20" s="35"/>
      <c r="C20" s="36"/>
      <c r="D20" s="36"/>
      <c r="E20" s="38" t="s">
        <v>284</v>
      </c>
      <c r="F20" s="36"/>
      <c r="G20" s="36"/>
      <c r="H20" s="36"/>
      <c r="I20" s="36"/>
      <c r="J20" s="37"/>
    </row>
    <row r="21" ht="405">
      <c r="A21" s="29" t="s">
        <v>36</v>
      </c>
      <c r="B21" s="35"/>
      <c r="C21" s="36"/>
      <c r="D21" s="36"/>
      <c r="E21" s="31" t="s">
        <v>285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281</v>
      </c>
      <c r="D22" s="29" t="s">
        <v>103</v>
      </c>
      <c r="E22" s="31" t="s">
        <v>282</v>
      </c>
      <c r="F22" s="32" t="s">
        <v>123</v>
      </c>
      <c r="G22" s="33">
        <v>22.600000000000001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 ht="60">
      <c r="A23" s="29" t="s">
        <v>34</v>
      </c>
      <c r="B23" s="35"/>
      <c r="C23" s="36"/>
      <c r="D23" s="36"/>
      <c r="E23" s="31" t="s">
        <v>286</v>
      </c>
      <c r="F23" s="36"/>
      <c r="G23" s="36"/>
      <c r="H23" s="36"/>
      <c r="I23" s="36"/>
      <c r="J23" s="37"/>
    </row>
    <row r="24">
      <c r="A24" s="29" t="s">
        <v>55</v>
      </c>
      <c r="B24" s="35"/>
      <c r="C24" s="36"/>
      <c r="D24" s="36"/>
      <c r="E24" s="38" t="s">
        <v>287</v>
      </c>
      <c r="F24" s="36"/>
      <c r="G24" s="36"/>
      <c r="H24" s="36"/>
      <c r="I24" s="36"/>
      <c r="J24" s="37"/>
    </row>
    <row r="25" ht="405">
      <c r="A25" s="29" t="s">
        <v>36</v>
      </c>
      <c r="B25" s="35"/>
      <c r="C25" s="36"/>
      <c r="D25" s="36"/>
      <c r="E25" s="31" t="s">
        <v>285</v>
      </c>
      <c r="F25" s="36"/>
      <c r="G25" s="36"/>
      <c r="H25" s="36"/>
      <c r="I25" s="36"/>
      <c r="J25" s="37"/>
    </row>
    <row r="26">
      <c r="A26" s="29" t="s">
        <v>29</v>
      </c>
      <c r="B26" s="29">
        <v>5</v>
      </c>
      <c r="C26" s="30" t="s">
        <v>288</v>
      </c>
      <c r="D26" s="29" t="s">
        <v>97</v>
      </c>
      <c r="E26" s="31" t="s">
        <v>289</v>
      </c>
      <c r="F26" s="32" t="s">
        <v>123</v>
      </c>
      <c r="G26" s="33">
        <v>3.71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 ht="30">
      <c r="A27" s="29" t="s">
        <v>34</v>
      </c>
      <c r="B27" s="35"/>
      <c r="C27" s="36"/>
      <c r="D27" s="36"/>
      <c r="E27" s="31" t="s">
        <v>290</v>
      </c>
      <c r="F27" s="36"/>
      <c r="G27" s="36"/>
      <c r="H27" s="36"/>
      <c r="I27" s="36"/>
      <c r="J27" s="37"/>
    </row>
    <row r="28">
      <c r="A28" s="29" t="s">
        <v>55</v>
      </c>
      <c r="B28" s="35"/>
      <c r="C28" s="36"/>
      <c r="D28" s="36"/>
      <c r="E28" s="38" t="s">
        <v>291</v>
      </c>
      <c r="F28" s="36"/>
      <c r="G28" s="36"/>
      <c r="H28" s="36"/>
      <c r="I28" s="36"/>
      <c r="J28" s="37"/>
    </row>
    <row r="29" ht="300">
      <c r="A29" s="29" t="s">
        <v>36</v>
      </c>
      <c r="B29" s="35"/>
      <c r="C29" s="36"/>
      <c r="D29" s="36"/>
      <c r="E29" s="31" t="s">
        <v>292</v>
      </c>
      <c r="F29" s="36"/>
      <c r="G29" s="36"/>
      <c r="H29" s="36"/>
      <c r="I29" s="36"/>
      <c r="J29" s="37"/>
    </row>
    <row r="30">
      <c r="A30" s="29" t="s">
        <v>29</v>
      </c>
      <c r="B30" s="29">
        <v>6</v>
      </c>
      <c r="C30" s="30" t="s">
        <v>288</v>
      </c>
      <c r="D30" s="29" t="s">
        <v>103</v>
      </c>
      <c r="E30" s="31" t="s">
        <v>289</v>
      </c>
      <c r="F30" s="32" t="s">
        <v>123</v>
      </c>
      <c r="G30" s="33">
        <v>14.199999999999999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 ht="45">
      <c r="A31" s="29" t="s">
        <v>34</v>
      </c>
      <c r="B31" s="35"/>
      <c r="C31" s="36"/>
      <c r="D31" s="36"/>
      <c r="E31" s="31" t="s">
        <v>293</v>
      </c>
      <c r="F31" s="36"/>
      <c r="G31" s="36"/>
      <c r="H31" s="36"/>
      <c r="I31" s="36"/>
      <c r="J31" s="37"/>
    </row>
    <row r="32">
      <c r="A32" s="29" t="s">
        <v>55</v>
      </c>
      <c r="B32" s="35"/>
      <c r="C32" s="36"/>
      <c r="D32" s="36"/>
      <c r="E32" s="38" t="s">
        <v>294</v>
      </c>
      <c r="F32" s="36"/>
      <c r="G32" s="36"/>
      <c r="H32" s="36"/>
      <c r="I32" s="36"/>
      <c r="J32" s="37"/>
    </row>
    <row r="33" ht="300">
      <c r="A33" s="29" t="s">
        <v>36</v>
      </c>
      <c r="B33" s="35"/>
      <c r="C33" s="36"/>
      <c r="D33" s="36"/>
      <c r="E33" s="31" t="s">
        <v>292</v>
      </c>
      <c r="F33" s="36"/>
      <c r="G33" s="36"/>
      <c r="H33" s="36"/>
      <c r="I33" s="36"/>
      <c r="J33" s="37"/>
    </row>
    <row r="34">
      <c r="A34" s="29" t="s">
        <v>29</v>
      </c>
      <c r="B34" s="29">
        <v>7</v>
      </c>
      <c r="C34" s="30" t="s">
        <v>295</v>
      </c>
      <c r="D34" s="29" t="s">
        <v>97</v>
      </c>
      <c r="E34" s="31" t="s">
        <v>296</v>
      </c>
      <c r="F34" s="32" t="s">
        <v>123</v>
      </c>
      <c r="G34" s="33">
        <v>1.5800000000000001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31" t="s">
        <v>297</v>
      </c>
      <c r="F35" s="36"/>
      <c r="G35" s="36"/>
      <c r="H35" s="36"/>
      <c r="I35" s="36"/>
      <c r="J35" s="37"/>
    </row>
    <row r="36">
      <c r="A36" s="29" t="s">
        <v>55</v>
      </c>
      <c r="B36" s="35"/>
      <c r="C36" s="36"/>
      <c r="D36" s="36"/>
      <c r="E36" s="38" t="s">
        <v>298</v>
      </c>
      <c r="F36" s="36"/>
      <c r="G36" s="36"/>
      <c r="H36" s="36"/>
      <c r="I36" s="36"/>
      <c r="J36" s="37"/>
    </row>
    <row r="37" ht="390">
      <c r="A37" s="29" t="s">
        <v>36</v>
      </c>
      <c r="B37" s="35"/>
      <c r="C37" s="36"/>
      <c r="D37" s="36"/>
      <c r="E37" s="31" t="s">
        <v>299</v>
      </c>
      <c r="F37" s="36"/>
      <c r="G37" s="36"/>
      <c r="H37" s="36"/>
      <c r="I37" s="36"/>
      <c r="J37" s="37"/>
    </row>
    <row r="38">
      <c r="A38" s="29" t="s">
        <v>29</v>
      </c>
      <c r="B38" s="29">
        <v>8</v>
      </c>
      <c r="C38" s="30" t="s">
        <v>295</v>
      </c>
      <c r="D38" s="29" t="s">
        <v>103</v>
      </c>
      <c r="E38" s="31" t="s">
        <v>296</v>
      </c>
      <c r="F38" s="32" t="s">
        <v>123</v>
      </c>
      <c r="G38" s="33">
        <v>6.8200000000000003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 ht="45">
      <c r="A39" s="29" t="s">
        <v>34</v>
      </c>
      <c r="B39" s="35"/>
      <c r="C39" s="36"/>
      <c r="D39" s="36"/>
      <c r="E39" s="31" t="s">
        <v>300</v>
      </c>
      <c r="F39" s="36"/>
      <c r="G39" s="36"/>
      <c r="H39" s="36"/>
      <c r="I39" s="36"/>
      <c r="J39" s="37"/>
    </row>
    <row r="40">
      <c r="A40" s="29" t="s">
        <v>55</v>
      </c>
      <c r="B40" s="35"/>
      <c r="C40" s="36"/>
      <c r="D40" s="36"/>
      <c r="E40" s="38" t="s">
        <v>301</v>
      </c>
      <c r="F40" s="36"/>
      <c r="G40" s="36"/>
      <c r="H40" s="36"/>
      <c r="I40" s="36"/>
      <c r="J40" s="37"/>
    </row>
    <row r="41" ht="390">
      <c r="A41" s="29" t="s">
        <v>36</v>
      </c>
      <c r="B41" s="35"/>
      <c r="C41" s="36"/>
      <c r="D41" s="36"/>
      <c r="E41" s="31" t="s">
        <v>299</v>
      </c>
      <c r="F41" s="36"/>
      <c r="G41" s="36"/>
      <c r="H41" s="36"/>
      <c r="I41" s="36"/>
      <c r="J41" s="37"/>
    </row>
    <row r="42">
      <c r="A42" s="23" t="s">
        <v>26</v>
      </c>
      <c r="B42" s="24"/>
      <c r="C42" s="25" t="s">
        <v>175</v>
      </c>
      <c r="D42" s="26"/>
      <c r="E42" s="23" t="s">
        <v>176</v>
      </c>
      <c r="F42" s="26"/>
      <c r="G42" s="26"/>
      <c r="H42" s="26"/>
      <c r="I42" s="27">
        <f>SUMIFS(I43:I50,A43:A50,"P")</f>
        <v>0</v>
      </c>
      <c r="J42" s="28"/>
    </row>
    <row r="43">
      <c r="A43" s="29" t="s">
        <v>29</v>
      </c>
      <c r="B43" s="29">
        <v>9</v>
      </c>
      <c r="C43" s="30" t="s">
        <v>302</v>
      </c>
      <c r="D43" s="29" t="s">
        <v>97</v>
      </c>
      <c r="E43" s="31" t="s">
        <v>303</v>
      </c>
      <c r="F43" s="32" t="s">
        <v>123</v>
      </c>
      <c r="G43" s="33">
        <v>0.35999999999999999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>
      <c r="A44" s="29" t="s">
        <v>34</v>
      </c>
      <c r="B44" s="35"/>
      <c r="C44" s="36"/>
      <c r="D44" s="36"/>
      <c r="E44" s="31" t="s">
        <v>304</v>
      </c>
      <c r="F44" s="36"/>
      <c r="G44" s="36"/>
      <c r="H44" s="36"/>
      <c r="I44" s="36"/>
      <c r="J44" s="37"/>
    </row>
    <row r="45">
      <c r="A45" s="29" t="s">
        <v>55</v>
      </c>
      <c r="B45" s="35"/>
      <c r="C45" s="36"/>
      <c r="D45" s="36"/>
      <c r="E45" s="38" t="s">
        <v>305</v>
      </c>
      <c r="F45" s="36"/>
      <c r="G45" s="36"/>
      <c r="H45" s="36"/>
      <c r="I45" s="36"/>
      <c r="J45" s="37"/>
    </row>
    <row r="46" ht="45">
      <c r="A46" s="29" t="s">
        <v>36</v>
      </c>
      <c r="B46" s="35"/>
      <c r="C46" s="36"/>
      <c r="D46" s="36"/>
      <c r="E46" s="31" t="s">
        <v>306</v>
      </c>
      <c r="F46" s="36"/>
      <c r="G46" s="36"/>
      <c r="H46" s="36"/>
      <c r="I46" s="36"/>
      <c r="J46" s="37"/>
    </row>
    <row r="47">
      <c r="A47" s="29" t="s">
        <v>29</v>
      </c>
      <c r="B47" s="29">
        <v>10</v>
      </c>
      <c r="C47" s="30" t="s">
        <v>302</v>
      </c>
      <c r="D47" s="29" t="s">
        <v>103</v>
      </c>
      <c r="E47" s="31" t="s">
        <v>303</v>
      </c>
      <c r="F47" s="32" t="s">
        <v>123</v>
      </c>
      <c r="G47" s="33">
        <v>1.54</v>
      </c>
      <c r="H47" s="33">
        <v>0</v>
      </c>
      <c r="I47" s="33">
        <f>ROUND(G47*H47,P4)</f>
        <v>0</v>
      </c>
      <c r="J47" s="29"/>
      <c r="O47" s="34">
        <f>I47*0.21</f>
        <v>0</v>
      </c>
      <c r="P47">
        <v>3</v>
      </c>
    </row>
    <row r="48" ht="45">
      <c r="A48" s="29" t="s">
        <v>34</v>
      </c>
      <c r="B48" s="35"/>
      <c r="C48" s="36"/>
      <c r="D48" s="36"/>
      <c r="E48" s="31" t="s">
        <v>307</v>
      </c>
      <c r="F48" s="36"/>
      <c r="G48" s="36"/>
      <c r="H48" s="36"/>
      <c r="I48" s="36"/>
      <c r="J48" s="37"/>
    </row>
    <row r="49">
      <c r="A49" s="29" t="s">
        <v>55</v>
      </c>
      <c r="B49" s="35"/>
      <c r="C49" s="36"/>
      <c r="D49" s="36"/>
      <c r="E49" s="38" t="s">
        <v>308</v>
      </c>
      <c r="F49" s="36"/>
      <c r="G49" s="36"/>
      <c r="H49" s="36"/>
      <c r="I49" s="36"/>
      <c r="J49" s="37"/>
    </row>
    <row r="50" ht="45">
      <c r="A50" s="29" t="s">
        <v>36</v>
      </c>
      <c r="B50" s="35"/>
      <c r="C50" s="36"/>
      <c r="D50" s="36"/>
      <c r="E50" s="31" t="s">
        <v>306</v>
      </c>
      <c r="F50" s="36"/>
      <c r="G50" s="36"/>
      <c r="H50" s="36"/>
      <c r="I50" s="36"/>
      <c r="J50" s="37"/>
    </row>
    <row r="51">
      <c r="A51" s="23" t="s">
        <v>26</v>
      </c>
      <c r="B51" s="24"/>
      <c r="C51" s="25" t="s">
        <v>309</v>
      </c>
      <c r="D51" s="26"/>
      <c r="E51" s="23" t="s">
        <v>310</v>
      </c>
      <c r="F51" s="26"/>
      <c r="G51" s="26"/>
      <c r="H51" s="26"/>
      <c r="I51" s="27">
        <f>SUMIFS(I52:I59,A52:A59,"P")</f>
        <v>0</v>
      </c>
      <c r="J51" s="28"/>
    </row>
    <row r="52">
      <c r="A52" s="29" t="s">
        <v>29</v>
      </c>
      <c r="B52" s="29">
        <v>11</v>
      </c>
      <c r="C52" s="30" t="s">
        <v>311</v>
      </c>
      <c r="D52" s="29" t="s">
        <v>97</v>
      </c>
      <c r="E52" s="31" t="s">
        <v>312</v>
      </c>
      <c r="F52" s="32" t="s">
        <v>132</v>
      </c>
      <c r="G52" s="33">
        <v>7</v>
      </c>
      <c r="H52" s="33">
        <v>0</v>
      </c>
      <c r="I52" s="33">
        <f>ROUND(G52*H52,P4)</f>
        <v>0</v>
      </c>
      <c r="J52" s="29"/>
      <c r="O52" s="34">
        <f>I52*0.21</f>
        <v>0</v>
      </c>
      <c r="P52">
        <v>3</v>
      </c>
    </row>
    <row r="53" ht="30">
      <c r="A53" s="29" t="s">
        <v>34</v>
      </c>
      <c r="B53" s="35"/>
      <c r="C53" s="36"/>
      <c r="D53" s="36"/>
      <c r="E53" s="31" t="s">
        <v>313</v>
      </c>
      <c r="F53" s="36"/>
      <c r="G53" s="36"/>
      <c r="H53" s="36"/>
      <c r="I53" s="36"/>
      <c r="J53" s="37"/>
    </row>
    <row r="54">
      <c r="A54" s="29" t="s">
        <v>55</v>
      </c>
      <c r="B54" s="35"/>
      <c r="C54" s="36"/>
      <c r="D54" s="36"/>
      <c r="E54" s="38" t="s">
        <v>314</v>
      </c>
      <c r="F54" s="36"/>
      <c r="G54" s="36"/>
      <c r="H54" s="36"/>
      <c r="I54" s="36"/>
      <c r="J54" s="37"/>
    </row>
    <row r="55" ht="90">
      <c r="A55" s="29" t="s">
        <v>36</v>
      </c>
      <c r="B55" s="35"/>
      <c r="C55" s="36"/>
      <c r="D55" s="36"/>
      <c r="E55" s="31" t="s">
        <v>315</v>
      </c>
      <c r="F55" s="36"/>
      <c r="G55" s="36"/>
      <c r="H55" s="36"/>
      <c r="I55" s="36"/>
      <c r="J55" s="37"/>
    </row>
    <row r="56">
      <c r="A56" s="29" t="s">
        <v>29</v>
      </c>
      <c r="B56" s="29">
        <v>12</v>
      </c>
      <c r="C56" s="30" t="s">
        <v>311</v>
      </c>
      <c r="D56" s="29" t="s">
        <v>103</v>
      </c>
      <c r="E56" s="31" t="s">
        <v>312</v>
      </c>
      <c r="F56" s="32" t="s">
        <v>132</v>
      </c>
      <c r="G56" s="33">
        <v>34.200000000000003</v>
      </c>
      <c r="H56" s="33">
        <v>0</v>
      </c>
      <c r="I56" s="33">
        <f>ROUND(G56*H56,P4)</f>
        <v>0</v>
      </c>
      <c r="J56" s="29"/>
      <c r="O56" s="34">
        <f>I56*0.21</f>
        <v>0</v>
      </c>
      <c r="P56">
        <v>3</v>
      </c>
    </row>
    <row r="57" ht="60">
      <c r="A57" s="29" t="s">
        <v>34</v>
      </c>
      <c r="B57" s="35"/>
      <c r="C57" s="36"/>
      <c r="D57" s="36"/>
      <c r="E57" s="31" t="s">
        <v>316</v>
      </c>
      <c r="F57" s="36"/>
      <c r="G57" s="36"/>
      <c r="H57" s="36"/>
      <c r="I57" s="36"/>
      <c r="J57" s="37"/>
    </row>
    <row r="58">
      <c r="A58" s="29" t="s">
        <v>55</v>
      </c>
      <c r="B58" s="35"/>
      <c r="C58" s="36"/>
      <c r="D58" s="36"/>
      <c r="E58" s="38" t="s">
        <v>317</v>
      </c>
      <c r="F58" s="36"/>
      <c r="G58" s="36"/>
      <c r="H58" s="36"/>
      <c r="I58" s="36"/>
      <c r="J58" s="37"/>
    </row>
    <row r="59" ht="90">
      <c r="A59" s="29" t="s">
        <v>36</v>
      </c>
      <c r="B59" s="35"/>
      <c r="C59" s="36"/>
      <c r="D59" s="36"/>
      <c r="E59" s="31" t="s">
        <v>315</v>
      </c>
      <c r="F59" s="36"/>
      <c r="G59" s="36"/>
      <c r="H59" s="36"/>
      <c r="I59" s="36"/>
      <c r="J59" s="37"/>
    </row>
    <row r="60">
      <c r="A60" s="23" t="s">
        <v>26</v>
      </c>
      <c r="B60" s="24"/>
      <c r="C60" s="25" t="s">
        <v>219</v>
      </c>
      <c r="D60" s="26"/>
      <c r="E60" s="23" t="s">
        <v>220</v>
      </c>
      <c r="F60" s="26"/>
      <c r="G60" s="26"/>
      <c r="H60" s="26"/>
      <c r="I60" s="27">
        <f>SUMIFS(I61:I68,A61:A68,"P")</f>
        <v>0</v>
      </c>
      <c r="J60" s="28"/>
    </row>
    <row r="61">
      <c r="A61" s="29" t="s">
        <v>29</v>
      </c>
      <c r="B61" s="29">
        <v>13</v>
      </c>
      <c r="C61" s="30" t="s">
        <v>318</v>
      </c>
      <c r="D61" s="29" t="s">
        <v>97</v>
      </c>
      <c r="E61" s="31" t="s">
        <v>319</v>
      </c>
      <c r="F61" s="32" t="s">
        <v>132</v>
      </c>
      <c r="G61" s="33">
        <v>6.7999999999999998</v>
      </c>
      <c r="H61" s="33">
        <v>0</v>
      </c>
      <c r="I61" s="33">
        <f>ROUND(G61*H61,P4)</f>
        <v>0</v>
      </c>
      <c r="J61" s="29"/>
      <c r="O61" s="34">
        <f>I61*0.21</f>
        <v>0</v>
      </c>
      <c r="P61">
        <v>3</v>
      </c>
    </row>
    <row r="62">
      <c r="A62" s="29" t="s">
        <v>34</v>
      </c>
      <c r="B62" s="35"/>
      <c r="C62" s="36"/>
      <c r="D62" s="36"/>
      <c r="E62" s="31" t="s">
        <v>320</v>
      </c>
      <c r="F62" s="36"/>
      <c r="G62" s="36"/>
      <c r="H62" s="36"/>
      <c r="I62" s="36"/>
      <c r="J62" s="37"/>
    </row>
    <row r="63">
      <c r="A63" s="29" t="s">
        <v>55</v>
      </c>
      <c r="B63" s="35"/>
      <c r="C63" s="36"/>
      <c r="D63" s="36"/>
      <c r="E63" s="38" t="s">
        <v>321</v>
      </c>
      <c r="F63" s="36"/>
      <c r="G63" s="36"/>
      <c r="H63" s="36"/>
      <c r="I63" s="36"/>
      <c r="J63" s="37"/>
    </row>
    <row r="64" ht="45">
      <c r="A64" s="29" t="s">
        <v>36</v>
      </c>
      <c r="B64" s="35"/>
      <c r="C64" s="36"/>
      <c r="D64" s="36"/>
      <c r="E64" s="31" t="s">
        <v>322</v>
      </c>
      <c r="F64" s="36"/>
      <c r="G64" s="36"/>
      <c r="H64" s="36"/>
      <c r="I64" s="36"/>
      <c r="J64" s="37"/>
    </row>
    <row r="65">
      <c r="A65" s="29" t="s">
        <v>29</v>
      </c>
      <c r="B65" s="29">
        <v>14</v>
      </c>
      <c r="C65" s="30" t="s">
        <v>318</v>
      </c>
      <c r="D65" s="29" t="s">
        <v>103</v>
      </c>
      <c r="E65" s="31" t="s">
        <v>319</v>
      </c>
      <c r="F65" s="32" t="s">
        <v>132</v>
      </c>
      <c r="G65" s="33">
        <v>34.149999999999999</v>
      </c>
      <c r="H65" s="33">
        <v>0</v>
      </c>
      <c r="I65" s="33">
        <f>ROUND(G65*H65,P4)</f>
        <v>0</v>
      </c>
      <c r="J65" s="29"/>
      <c r="O65" s="34">
        <f>I65*0.21</f>
        <v>0</v>
      </c>
      <c r="P65">
        <v>3</v>
      </c>
    </row>
    <row r="66">
      <c r="A66" s="29" t="s">
        <v>34</v>
      </c>
      <c r="B66" s="35"/>
      <c r="C66" s="36"/>
      <c r="D66" s="36"/>
      <c r="E66" s="31" t="s">
        <v>323</v>
      </c>
      <c r="F66" s="36"/>
      <c r="G66" s="36"/>
      <c r="H66" s="36"/>
      <c r="I66" s="36"/>
      <c r="J66" s="37"/>
    </row>
    <row r="67">
      <c r="A67" s="29" t="s">
        <v>55</v>
      </c>
      <c r="B67" s="35"/>
      <c r="C67" s="36"/>
      <c r="D67" s="36"/>
      <c r="E67" s="38" t="s">
        <v>324</v>
      </c>
      <c r="F67" s="36"/>
      <c r="G67" s="36"/>
      <c r="H67" s="36"/>
      <c r="I67" s="36"/>
      <c r="J67" s="37"/>
    </row>
    <row r="68" ht="45">
      <c r="A68" s="29" t="s">
        <v>36</v>
      </c>
      <c r="B68" s="39"/>
      <c r="C68" s="40"/>
      <c r="D68" s="40"/>
      <c r="E68" s="31" t="s">
        <v>322</v>
      </c>
      <c r="F68" s="40"/>
      <c r="G68" s="40"/>
      <c r="H68" s="40"/>
      <c r="I68" s="40"/>
      <c r="J68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325</v>
      </c>
      <c r="I3" s="16">
        <f>SUMIFS(I8:I249,A8:A249,"SD")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325</v>
      </c>
      <c r="D4" s="13"/>
      <c r="E4" s="14" t="s">
        <v>326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97</v>
      </c>
      <c r="D8" s="26"/>
      <c r="E8" s="23" t="s">
        <v>115</v>
      </c>
      <c r="F8" s="26"/>
      <c r="G8" s="26"/>
      <c r="H8" s="26"/>
      <c r="I8" s="27">
        <f>SUMIFS(I9:I99,A9:A99,"P")</f>
        <v>0</v>
      </c>
      <c r="J8" s="28"/>
    </row>
    <row r="9" ht="30">
      <c r="A9" s="29" t="s">
        <v>29</v>
      </c>
      <c r="B9" s="29">
        <v>1</v>
      </c>
      <c r="C9" s="30" t="s">
        <v>327</v>
      </c>
      <c r="D9" s="29"/>
      <c r="E9" s="31" t="s">
        <v>328</v>
      </c>
      <c r="F9" s="32" t="s">
        <v>329</v>
      </c>
      <c r="G9" s="33">
        <v>3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42" t="s">
        <v>31</v>
      </c>
      <c r="F10" s="36"/>
      <c r="G10" s="36"/>
      <c r="H10" s="36"/>
      <c r="I10" s="36"/>
      <c r="J10" s="37"/>
    </row>
    <row r="11" ht="30">
      <c r="A11" s="29" t="s">
        <v>55</v>
      </c>
      <c r="B11" s="35"/>
      <c r="C11" s="36"/>
      <c r="D11" s="36"/>
      <c r="E11" s="38" t="s">
        <v>330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2"/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331</v>
      </c>
      <c r="D13" s="29"/>
      <c r="E13" s="31" t="s">
        <v>332</v>
      </c>
      <c r="F13" s="32" t="s">
        <v>329</v>
      </c>
      <c r="G13" s="33">
        <v>7.5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2" t="s">
        <v>31</v>
      </c>
      <c r="F14" s="36"/>
      <c r="G14" s="36"/>
      <c r="H14" s="36"/>
      <c r="I14" s="36"/>
      <c r="J14" s="37"/>
    </row>
    <row r="15" ht="30">
      <c r="A15" s="29" t="s">
        <v>55</v>
      </c>
      <c r="B15" s="35"/>
      <c r="C15" s="36"/>
      <c r="D15" s="36"/>
      <c r="E15" s="38" t="s">
        <v>333</v>
      </c>
      <c r="F15" s="36"/>
      <c r="G15" s="36"/>
      <c r="H15" s="36"/>
      <c r="I15" s="36"/>
      <c r="J15" s="37"/>
    </row>
    <row r="16">
      <c r="A16" s="29" t="s">
        <v>36</v>
      </c>
      <c r="B16" s="35"/>
      <c r="C16" s="36"/>
      <c r="D16" s="36"/>
      <c r="E16" s="42"/>
      <c r="F16" s="36"/>
      <c r="G16" s="36"/>
      <c r="H16" s="36"/>
      <c r="I16" s="36"/>
      <c r="J16" s="37"/>
    </row>
    <row r="17" ht="30">
      <c r="A17" s="29" t="s">
        <v>29</v>
      </c>
      <c r="B17" s="29">
        <v>3</v>
      </c>
      <c r="C17" s="30" t="s">
        <v>334</v>
      </c>
      <c r="D17" s="29"/>
      <c r="E17" s="31" t="s">
        <v>335</v>
      </c>
      <c r="F17" s="32" t="s">
        <v>329</v>
      </c>
      <c r="G17" s="33">
        <v>7.5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42" t="s">
        <v>31</v>
      </c>
      <c r="F18" s="36"/>
      <c r="G18" s="36"/>
      <c r="H18" s="36"/>
      <c r="I18" s="36"/>
      <c r="J18" s="37"/>
    </row>
    <row r="19">
      <c r="A19" s="29" t="s">
        <v>36</v>
      </c>
      <c r="B19" s="35"/>
      <c r="C19" s="36"/>
      <c r="D19" s="36"/>
      <c r="E19" s="42"/>
      <c r="F19" s="36"/>
      <c r="G19" s="36"/>
      <c r="H19" s="36"/>
      <c r="I19" s="36"/>
      <c r="J19" s="37"/>
    </row>
    <row r="20">
      <c r="A20" s="29" t="s">
        <v>29</v>
      </c>
      <c r="B20" s="29">
        <v>4</v>
      </c>
      <c r="C20" s="30" t="s">
        <v>336</v>
      </c>
      <c r="D20" s="29"/>
      <c r="E20" s="31" t="s">
        <v>337</v>
      </c>
      <c r="F20" s="32" t="s">
        <v>329</v>
      </c>
      <c r="G20" s="33">
        <v>5</v>
      </c>
      <c r="H20" s="33">
        <v>0</v>
      </c>
      <c r="I20" s="33">
        <f>ROUND(G20*H20,P4)</f>
        <v>0</v>
      </c>
      <c r="J20" s="29"/>
      <c r="O20" s="34">
        <f>I20*0.21</f>
        <v>0</v>
      </c>
      <c r="P20">
        <v>3</v>
      </c>
    </row>
    <row r="21">
      <c r="A21" s="29" t="s">
        <v>34</v>
      </c>
      <c r="B21" s="35"/>
      <c r="C21" s="36"/>
      <c r="D21" s="36"/>
      <c r="E21" s="42" t="s">
        <v>31</v>
      </c>
      <c r="F21" s="36"/>
      <c r="G21" s="36"/>
      <c r="H21" s="36"/>
      <c r="I21" s="36"/>
      <c r="J21" s="37"/>
    </row>
    <row r="22">
      <c r="A22" s="29" t="s">
        <v>36</v>
      </c>
      <c r="B22" s="35"/>
      <c r="C22" s="36"/>
      <c r="D22" s="36"/>
      <c r="E22" s="42"/>
      <c r="F22" s="36"/>
      <c r="G22" s="36"/>
      <c r="H22" s="36"/>
      <c r="I22" s="36"/>
      <c r="J22" s="37"/>
    </row>
    <row r="23" ht="30">
      <c r="A23" s="29" t="s">
        <v>29</v>
      </c>
      <c r="B23" s="29">
        <v>5</v>
      </c>
      <c r="C23" s="30" t="s">
        <v>338</v>
      </c>
      <c r="D23" s="29"/>
      <c r="E23" s="31" t="s">
        <v>339</v>
      </c>
      <c r="F23" s="32" t="s">
        <v>340</v>
      </c>
      <c r="G23" s="33">
        <v>6.1900000000000004</v>
      </c>
      <c r="H23" s="33">
        <v>0</v>
      </c>
      <c r="I23" s="33">
        <f>ROUND(G23*H23,P4)</f>
        <v>0</v>
      </c>
      <c r="J23" s="29"/>
      <c r="O23" s="34">
        <f>I23*0.21</f>
        <v>0</v>
      </c>
      <c r="P23">
        <v>3</v>
      </c>
    </row>
    <row r="24">
      <c r="A24" s="29" t="s">
        <v>34</v>
      </c>
      <c r="B24" s="35"/>
      <c r="C24" s="36"/>
      <c r="D24" s="36"/>
      <c r="E24" s="42" t="s">
        <v>31</v>
      </c>
      <c r="F24" s="36"/>
      <c r="G24" s="36"/>
      <c r="H24" s="36"/>
      <c r="I24" s="36"/>
      <c r="J24" s="37"/>
    </row>
    <row r="25">
      <c r="A25" s="29" t="s">
        <v>36</v>
      </c>
      <c r="B25" s="35"/>
      <c r="C25" s="36"/>
      <c r="D25" s="36"/>
      <c r="E25" s="42"/>
      <c r="F25" s="36"/>
      <c r="G25" s="36"/>
      <c r="H25" s="36"/>
      <c r="I25" s="36"/>
      <c r="J25" s="37"/>
    </row>
    <row r="26" ht="30">
      <c r="A26" s="29" t="s">
        <v>29</v>
      </c>
      <c r="B26" s="29">
        <v>6</v>
      </c>
      <c r="C26" s="30" t="s">
        <v>341</v>
      </c>
      <c r="D26" s="29"/>
      <c r="E26" s="31" t="s">
        <v>342</v>
      </c>
      <c r="F26" s="32" t="s">
        <v>340</v>
      </c>
      <c r="G26" s="33">
        <v>6.1900000000000004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42" t="s">
        <v>31</v>
      </c>
      <c r="F27" s="36"/>
      <c r="G27" s="36"/>
      <c r="H27" s="36"/>
      <c r="I27" s="36"/>
      <c r="J27" s="37"/>
    </row>
    <row r="28" ht="105">
      <c r="A28" s="29" t="s">
        <v>55</v>
      </c>
      <c r="B28" s="35"/>
      <c r="C28" s="36"/>
      <c r="D28" s="36"/>
      <c r="E28" s="38" t="s">
        <v>343</v>
      </c>
      <c r="F28" s="36"/>
      <c r="G28" s="36"/>
      <c r="H28" s="36"/>
      <c r="I28" s="36"/>
      <c r="J28" s="37"/>
    </row>
    <row r="29">
      <c r="A29" s="29" t="s">
        <v>36</v>
      </c>
      <c r="B29" s="35"/>
      <c r="C29" s="36"/>
      <c r="D29" s="36"/>
      <c r="E29" s="42"/>
      <c r="F29" s="36"/>
      <c r="G29" s="36"/>
      <c r="H29" s="36"/>
      <c r="I29" s="36"/>
      <c r="J29" s="37"/>
    </row>
    <row r="30" ht="30">
      <c r="A30" s="29" t="s">
        <v>29</v>
      </c>
      <c r="B30" s="29">
        <v>7</v>
      </c>
      <c r="C30" s="30" t="s">
        <v>344</v>
      </c>
      <c r="D30" s="29"/>
      <c r="E30" s="31" t="s">
        <v>345</v>
      </c>
      <c r="F30" s="32" t="s">
        <v>340</v>
      </c>
      <c r="G30" s="33">
        <v>42.590000000000003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42" t="s">
        <v>31</v>
      </c>
      <c r="F31" s="36"/>
      <c r="G31" s="36"/>
      <c r="H31" s="36"/>
      <c r="I31" s="36"/>
      <c r="J31" s="37"/>
    </row>
    <row r="32" ht="60">
      <c r="A32" s="29" t="s">
        <v>55</v>
      </c>
      <c r="B32" s="35"/>
      <c r="C32" s="36"/>
      <c r="D32" s="36"/>
      <c r="E32" s="38" t="s">
        <v>346</v>
      </c>
      <c r="F32" s="36"/>
      <c r="G32" s="36"/>
      <c r="H32" s="36"/>
      <c r="I32" s="36"/>
      <c r="J32" s="37"/>
    </row>
    <row r="33">
      <c r="A33" s="29" t="s">
        <v>36</v>
      </c>
      <c r="B33" s="35"/>
      <c r="C33" s="36"/>
      <c r="D33" s="36"/>
      <c r="E33" s="42"/>
      <c r="F33" s="36"/>
      <c r="G33" s="36"/>
      <c r="H33" s="36"/>
      <c r="I33" s="36"/>
      <c r="J33" s="37"/>
    </row>
    <row r="34">
      <c r="A34" s="29" t="s">
        <v>29</v>
      </c>
      <c r="B34" s="29">
        <v>8</v>
      </c>
      <c r="C34" s="30" t="s">
        <v>347</v>
      </c>
      <c r="D34" s="29"/>
      <c r="E34" s="31" t="s">
        <v>348</v>
      </c>
      <c r="F34" s="32" t="s">
        <v>340</v>
      </c>
      <c r="G34" s="33">
        <v>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2" t="s">
        <v>31</v>
      </c>
      <c r="F35" s="36"/>
      <c r="G35" s="36"/>
      <c r="H35" s="36"/>
      <c r="I35" s="36"/>
      <c r="J35" s="37"/>
    </row>
    <row r="36">
      <c r="A36" s="29" t="s">
        <v>36</v>
      </c>
      <c r="B36" s="35"/>
      <c r="C36" s="36"/>
      <c r="D36" s="36"/>
      <c r="E36" s="42"/>
      <c r="F36" s="36"/>
      <c r="G36" s="36"/>
      <c r="H36" s="36"/>
      <c r="I36" s="36"/>
      <c r="J36" s="37"/>
    </row>
    <row r="37" ht="45">
      <c r="A37" s="29" t="s">
        <v>29</v>
      </c>
      <c r="B37" s="29">
        <v>9</v>
      </c>
      <c r="C37" s="30" t="s">
        <v>349</v>
      </c>
      <c r="D37" s="29"/>
      <c r="E37" s="31" t="s">
        <v>350</v>
      </c>
      <c r="F37" s="32" t="s">
        <v>351</v>
      </c>
      <c r="G37" s="33">
        <v>12.4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>
      <c r="A38" s="29" t="s">
        <v>34</v>
      </c>
      <c r="B38" s="35"/>
      <c r="C38" s="36"/>
      <c r="D38" s="36"/>
      <c r="E38" s="42" t="s">
        <v>31</v>
      </c>
      <c r="F38" s="36"/>
      <c r="G38" s="36"/>
      <c r="H38" s="36"/>
      <c r="I38" s="36"/>
      <c r="J38" s="37"/>
    </row>
    <row r="39">
      <c r="A39" s="29" t="s">
        <v>36</v>
      </c>
      <c r="B39" s="35"/>
      <c r="C39" s="36"/>
      <c r="D39" s="36"/>
      <c r="E39" s="42"/>
      <c r="F39" s="36"/>
      <c r="G39" s="36"/>
      <c r="H39" s="36"/>
      <c r="I39" s="36"/>
      <c r="J39" s="37"/>
    </row>
    <row r="40">
      <c r="A40" s="29" t="s">
        <v>29</v>
      </c>
      <c r="B40" s="29">
        <v>10</v>
      </c>
      <c r="C40" s="30" t="s">
        <v>352</v>
      </c>
      <c r="D40" s="29"/>
      <c r="E40" s="31" t="s">
        <v>353</v>
      </c>
      <c r="F40" s="32" t="s">
        <v>329</v>
      </c>
      <c r="G40" s="33">
        <v>32.700000000000003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2" t="s">
        <v>31</v>
      </c>
      <c r="F41" s="36"/>
      <c r="G41" s="36"/>
      <c r="H41" s="36"/>
      <c r="I41" s="36"/>
      <c r="J41" s="37"/>
    </row>
    <row r="42" ht="75">
      <c r="A42" s="29" t="s">
        <v>55</v>
      </c>
      <c r="B42" s="35"/>
      <c r="C42" s="36"/>
      <c r="D42" s="36"/>
      <c r="E42" s="38" t="s">
        <v>354</v>
      </c>
      <c r="F42" s="36"/>
      <c r="G42" s="36"/>
      <c r="H42" s="36"/>
      <c r="I42" s="36"/>
      <c r="J42" s="37"/>
    </row>
    <row r="43">
      <c r="A43" s="29" t="s">
        <v>36</v>
      </c>
      <c r="B43" s="35"/>
      <c r="C43" s="36"/>
      <c r="D43" s="36"/>
      <c r="E43" s="42"/>
      <c r="F43" s="36"/>
      <c r="G43" s="36"/>
      <c r="H43" s="36"/>
      <c r="I43" s="36"/>
      <c r="J43" s="37"/>
    </row>
    <row r="44">
      <c r="A44" s="29" t="s">
        <v>29</v>
      </c>
      <c r="B44" s="29">
        <v>11</v>
      </c>
      <c r="C44" s="30" t="s">
        <v>355</v>
      </c>
      <c r="D44" s="29"/>
      <c r="E44" s="31" t="s">
        <v>356</v>
      </c>
      <c r="F44" s="32" t="s">
        <v>329</v>
      </c>
      <c r="G44" s="33">
        <v>32.700000000000003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42" t="s">
        <v>31</v>
      </c>
      <c r="F45" s="36"/>
      <c r="G45" s="36"/>
      <c r="H45" s="36"/>
      <c r="I45" s="36"/>
      <c r="J45" s="37"/>
    </row>
    <row r="46">
      <c r="A46" s="29" t="s">
        <v>36</v>
      </c>
      <c r="B46" s="35"/>
      <c r="C46" s="36"/>
      <c r="D46" s="36"/>
      <c r="E46" s="42"/>
      <c r="F46" s="36"/>
      <c r="G46" s="36"/>
      <c r="H46" s="36"/>
      <c r="I46" s="36"/>
      <c r="J46" s="37"/>
    </row>
    <row r="47">
      <c r="A47" s="29" t="s">
        <v>29</v>
      </c>
      <c r="B47" s="29">
        <v>12</v>
      </c>
      <c r="C47" s="30" t="s">
        <v>357</v>
      </c>
      <c r="D47" s="29"/>
      <c r="E47" s="31" t="s">
        <v>358</v>
      </c>
      <c r="F47" s="32" t="s">
        <v>340</v>
      </c>
      <c r="G47" s="33">
        <v>12.380000000000001</v>
      </c>
      <c r="H47" s="33">
        <v>0</v>
      </c>
      <c r="I47" s="33">
        <f>ROUND(G47*H47,P4)</f>
        <v>0</v>
      </c>
      <c r="J47" s="29"/>
      <c r="O47" s="34">
        <f>I47*0.21</f>
        <v>0</v>
      </c>
      <c r="P47">
        <v>3</v>
      </c>
    </row>
    <row r="48">
      <c r="A48" s="29" t="s">
        <v>34</v>
      </c>
      <c r="B48" s="35"/>
      <c r="C48" s="36"/>
      <c r="D48" s="36"/>
      <c r="E48" s="42" t="s">
        <v>31</v>
      </c>
      <c r="F48" s="36"/>
      <c r="G48" s="36"/>
      <c r="H48" s="36"/>
      <c r="I48" s="36"/>
      <c r="J48" s="37"/>
    </row>
    <row r="49">
      <c r="A49" s="29" t="s">
        <v>36</v>
      </c>
      <c r="B49" s="35"/>
      <c r="C49" s="36"/>
      <c r="D49" s="36"/>
      <c r="E49" s="42"/>
      <c r="F49" s="36"/>
      <c r="G49" s="36"/>
      <c r="H49" s="36"/>
      <c r="I49" s="36"/>
      <c r="J49" s="37"/>
    </row>
    <row r="50">
      <c r="A50" s="29" t="s">
        <v>29</v>
      </c>
      <c r="B50" s="29">
        <v>13</v>
      </c>
      <c r="C50" s="30" t="s">
        <v>359</v>
      </c>
      <c r="D50" s="29"/>
      <c r="E50" s="31" t="s">
        <v>360</v>
      </c>
      <c r="F50" s="32" t="s">
        <v>340</v>
      </c>
      <c r="G50" s="33">
        <v>12.380000000000001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>
      <c r="A51" s="29" t="s">
        <v>34</v>
      </c>
      <c r="B51" s="35"/>
      <c r="C51" s="36"/>
      <c r="D51" s="36"/>
      <c r="E51" s="42" t="s">
        <v>31</v>
      </c>
      <c r="F51" s="36"/>
      <c r="G51" s="36"/>
      <c r="H51" s="36"/>
      <c r="I51" s="36"/>
      <c r="J51" s="37"/>
    </row>
    <row r="52">
      <c r="A52" s="29" t="s">
        <v>36</v>
      </c>
      <c r="B52" s="35"/>
      <c r="C52" s="36"/>
      <c r="D52" s="36"/>
      <c r="E52" s="42"/>
      <c r="F52" s="36"/>
      <c r="G52" s="36"/>
      <c r="H52" s="36"/>
      <c r="I52" s="36"/>
      <c r="J52" s="37"/>
    </row>
    <row r="53" ht="30">
      <c r="A53" s="29" t="s">
        <v>29</v>
      </c>
      <c r="B53" s="29">
        <v>14</v>
      </c>
      <c r="C53" s="30" t="s">
        <v>361</v>
      </c>
      <c r="D53" s="29"/>
      <c r="E53" s="31" t="s">
        <v>362</v>
      </c>
      <c r="F53" s="32" t="s">
        <v>340</v>
      </c>
      <c r="G53" s="33">
        <v>7.2000000000000002</v>
      </c>
      <c r="H53" s="33">
        <v>0</v>
      </c>
      <c r="I53" s="33">
        <f>ROUND(G53*H53,P4)</f>
        <v>0</v>
      </c>
      <c r="J53" s="29"/>
      <c r="O53" s="34">
        <f>I53*0.21</f>
        <v>0</v>
      </c>
      <c r="P53">
        <v>3</v>
      </c>
    </row>
    <row r="54">
      <c r="A54" s="29" t="s">
        <v>34</v>
      </c>
      <c r="B54" s="35"/>
      <c r="C54" s="36"/>
      <c r="D54" s="36"/>
      <c r="E54" s="42" t="s">
        <v>31</v>
      </c>
      <c r="F54" s="36"/>
      <c r="G54" s="36"/>
      <c r="H54" s="36"/>
      <c r="I54" s="36"/>
      <c r="J54" s="37"/>
    </row>
    <row r="55" ht="60">
      <c r="A55" s="29" t="s">
        <v>55</v>
      </c>
      <c r="B55" s="35"/>
      <c r="C55" s="36"/>
      <c r="D55" s="36"/>
      <c r="E55" s="38" t="s">
        <v>363</v>
      </c>
      <c r="F55" s="36"/>
      <c r="G55" s="36"/>
      <c r="H55" s="36"/>
      <c r="I55" s="36"/>
      <c r="J55" s="37"/>
    </row>
    <row r="56">
      <c r="A56" s="29" t="s">
        <v>36</v>
      </c>
      <c r="B56" s="35"/>
      <c r="C56" s="36"/>
      <c r="D56" s="36"/>
      <c r="E56" s="42"/>
      <c r="F56" s="36"/>
      <c r="G56" s="36"/>
      <c r="H56" s="36"/>
      <c r="I56" s="36"/>
      <c r="J56" s="37"/>
    </row>
    <row r="57" ht="30">
      <c r="A57" s="29" t="s">
        <v>29</v>
      </c>
      <c r="B57" s="29">
        <v>15</v>
      </c>
      <c r="C57" s="30" t="s">
        <v>364</v>
      </c>
      <c r="D57" s="29"/>
      <c r="E57" s="31" t="s">
        <v>365</v>
      </c>
      <c r="F57" s="32" t="s">
        <v>340</v>
      </c>
      <c r="G57" s="33">
        <v>36</v>
      </c>
      <c r="H57" s="33">
        <v>0</v>
      </c>
      <c r="I57" s="33">
        <f>ROUND(G57*H57,P4)</f>
        <v>0</v>
      </c>
      <c r="J57" s="29"/>
      <c r="O57" s="34">
        <f>I57*0.21</f>
        <v>0</v>
      </c>
      <c r="P57">
        <v>3</v>
      </c>
    </row>
    <row r="58">
      <c r="A58" s="29" t="s">
        <v>34</v>
      </c>
      <c r="B58" s="35"/>
      <c r="C58" s="36"/>
      <c r="D58" s="36"/>
      <c r="E58" s="42" t="s">
        <v>31</v>
      </c>
      <c r="F58" s="36"/>
      <c r="G58" s="36"/>
      <c r="H58" s="36"/>
      <c r="I58" s="36"/>
      <c r="J58" s="37"/>
    </row>
    <row r="59" ht="30">
      <c r="A59" s="29" t="s">
        <v>55</v>
      </c>
      <c r="B59" s="35"/>
      <c r="C59" s="36"/>
      <c r="D59" s="36"/>
      <c r="E59" s="38" t="s">
        <v>366</v>
      </c>
      <c r="F59" s="36"/>
      <c r="G59" s="36"/>
      <c r="H59" s="36"/>
      <c r="I59" s="36"/>
      <c r="J59" s="37"/>
    </row>
    <row r="60">
      <c r="A60" s="29" t="s">
        <v>36</v>
      </c>
      <c r="B60" s="35"/>
      <c r="C60" s="36"/>
      <c r="D60" s="36"/>
      <c r="E60" s="42"/>
      <c r="F60" s="36"/>
      <c r="G60" s="36"/>
      <c r="H60" s="36"/>
      <c r="I60" s="36"/>
      <c r="J60" s="37"/>
    </row>
    <row r="61" ht="30">
      <c r="A61" s="29" t="s">
        <v>29</v>
      </c>
      <c r="B61" s="29">
        <v>16</v>
      </c>
      <c r="C61" s="30" t="s">
        <v>367</v>
      </c>
      <c r="D61" s="29"/>
      <c r="E61" s="31" t="s">
        <v>368</v>
      </c>
      <c r="F61" s="32" t="s">
        <v>369</v>
      </c>
      <c r="G61" s="33">
        <v>12.960000000000001</v>
      </c>
      <c r="H61" s="33">
        <v>0</v>
      </c>
      <c r="I61" s="33">
        <f>ROUND(G61*H61,P4)</f>
        <v>0</v>
      </c>
      <c r="J61" s="29"/>
      <c r="O61" s="34">
        <f>I61*0.21</f>
        <v>0</v>
      </c>
      <c r="P61">
        <v>3</v>
      </c>
    </row>
    <row r="62">
      <c r="A62" s="29" t="s">
        <v>34</v>
      </c>
      <c r="B62" s="35"/>
      <c r="C62" s="36"/>
      <c r="D62" s="36"/>
      <c r="E62" s="42" t="s">
        <v>31</v>
      </c>
      <c r="F62" s="36"/>
      <c r="G62" s="36"/>
      <c r="H62" s="36"/>
      <c r="I62" s="36"/>
      <c r="J62" s="37"/>
    </row>
    <row r="63" ht="30">
      <c r="A63" s="29" t="s">
        <v>55</v>
      </c>
      <c r="B63" s="35"/>
      <c r="C63" s="36"/>
      <c r="D63" s="36"/>
      <c r="E63" s="38" t="s">
        <v>370</v>
      </c>
      <c r="F63" s="36"/>
      <c r="G63" s="36"/>
      <c r="H63" s="36"/>
      <c r="I63" s="36"/>
      <c r="J63" s="37"/>
    </row>
    <row r="64">
      <c r="A64" s="29" t="s">
        <v>36</v>
      </c>
      <c r="B64" s="35"/>
      <c r="C64" s="36"/>
      <c r="D64" s="36"/>
      <c r="E64" s="42"/>
      <c r="F64" s="36"/>
      <c r="G64" s="36"/>
      <c r="H64" s="36"/>
      <c r="I64" s="36"/>
      <c r="J64" s="37"/>
    </row>
    <row r="65">
      <c r="A65" s="29" t="s">
        <v>29</v>
      </c>
      <c r="B65" s="29">
        <v>17</v>
      </c>
      <c r="C65" s="30" t="s">
        <v>371</v>
      </c>
      <c r="D65" s="29"/>
      <c r="E65" s="31" t="s">
        <v>372</v>
      </c>
      <c r="F65" s="32" t="s">
        <v>340</v>
      </c>
      <c r="G65" s="33">
        <v>7.2000000000000002</v>
      </c>
      <c r="H65" s="33">
        <v>0</v>
      </c>
      <c r="I65" s="33">
        <f>ROUND(G65*H65,P4)</f>
        <v>0</v>
      </c>
      <c r="J65" s="29"/>
      <c r="O65" s="34">
        <f>I65*0.21</f>
        <v>0</v>
      </c>
      <c r="P65">
        <v>3</v>
      </c>
    </row>
    <row r="66">
      <c r="A66" s="29" t="s">
        <v>34</v>
      </c>
      <c r="B66" s="35"/>
      <c r="C66" s="36"/>
      <c r="D66" s="36"/>
      <c r="E66" s="42" t="s">
        <v>31</v>
      </c>
      <c r="F66" s="36"/>
      <c r="G66" s="36"/>
      <c r="H66" s="36"/>
      <c r="I66" s="36"/>
      <c r="J66" s="37"/>
    </row>
    <row r="67">
      <c r="A67" s="29" t="s">
        <v>36</v>
      </c>
      <c r="B67" s="35"/>
      <c r="C67" s="36"/>
      <c r="D67" s="36"/>
      <c r="E67" s="42"/>
      <c r="F67" s="36"/>
      <c r="G67" s="36"/>
      <c r="H67" s="36"/>
      <c r="I67" s="36"/>
      <c r="J67" s="37"/>
    </row>
    <row r="68">
      <c r="A68" s="29" t="s">
        <v>29</v>
      </c>
      <c r="B68" s="29">
        <v>18</v>
      </c>
      <c r="C68" s="30" t="s">
        <v>373</v>
      </c>
      <c r="D68" s="29"/>
      <c r="E68" s="31" t="s">
        <v>374</v>
      </c>
      <c r="F68" s="32" t="s">
        <v>340</v>
      </c>
      <c r="G68" s="33">
        <v>5.5599999999999996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>
      <c r="A69" s="29" t="s">
        <v>34</v>
      </c>
      <c r="B69" s="35"/>
      <c r="C69" s="36"/>
      <c r="D69" s="36"/>
      <c r="E69" s="42" t="s">
        <v>31</v>
      </c>
      <c r="F69" s="36"/>
      <c r="G69" s="36"/>
      <c r="H69" s="36"/>
      <c r="I69" s="36"/>
      <c r="J69" s="37"/>
    </row>
    <row r="70">
      <c r="A70" s="29" t="s">
        <v>36</v>
      </c>
      <c r="B70" s="35"/>
      <c r="C70" s="36"/>
      <c r="D70" s="36"/>
      <c r="E70" s="42"/>
      <c r="F70" s="36"/>
      <c r="G70" s="36"/>
      <c r="H70" s="36"/>
      <c r="I70" s="36"/>
      <c r="J70" s="37"/>
    </row>
    <row r="71">
      <c r="A71" s="29" t="s">
        <v>29</v>
      </c>
      <c r="B71" s="29">
        <v>19</v>
      </c>
      <c r="C71" s="30" t="s">
        <v>375</v>
      </c>
      <c r="D71" s="29"/>
      <c r="E71" s="31" t="s">
        <v>376</v>
      </c>
      <c r="F71" s="32" t="s">
        <v>340</v>
      </c>
      <c r="G71" s="33">
        <v>50.509999999999998</v>
      </c>
      <c r="H71" s="33">
        <v>0</v>
      </c>
      <c r="I71" s="33">
        <f>ROUND(G71*H71,P4)</f>
        <v>0</v>
      </c>
      <c r="J71" s="29"/>
      <c r="O71" s="34">
        <f>I71*0.21</f>
        <v>0</v>
      </c>
      <c r="P71">
        <v>3</v>
      </c>
    </row>
    <row r="72">
      <c r="A72" s="29" t="s">
        <v>34</v>
      </c>
      <c r="B72" s="35"/>
      <c r="C72" s="36"/>
      <c r="D72" s="36"/>
      <c r="E72" s="42" t="s">
        <v>31</v>
      </c>
      <c r="F72" s="36"/>
      <c r="G72" s="36"/>
      <c r="H72" s="36"/>
      <c r="I72" s="36"/>
      <c r="J72" s="37"/>
    </row>
    <row r="73" ht="165">
      <c r="A73" s="29" t="s">
        <v>55</v>
      </c>
      <c r="B73" s="35"/>
      <c r="C73" s="36"/>
      <c r="D73" s="36"/>
      <c r="E73" s="38" t="s">
        <v>377</v>
      </c>
      <c r="F73" s="36"/>
      <c r="G73" s="36"/>
      <c r="H73" s="36"/>
      <c r="I73" s="36"/>
      <c r="J73" s="37"/>
    </row>
    <row r="74">
      <c r="A74" s="29" t="s">
        <v>36</v>
      </c>
      <c r="B74" s="35"/>
      <c r="C74" s="36"/>
      <c r="D74" s="36"/>
      <c r="E74" s="42"/>
      <c r="F74" s="36"/>
      <c r="G74" s="36"/>
      <c r="H74" s="36"/>
      <c r="I74" s="36"/>
      <c r="J74" s="37"/>
    </row>
    <row r="75">
      <c r="A75" s="29" t="s">
        <v>29</v>
      </c>
      <c r="B75" s="29">
        <v>20</v>
      </c>
      <c r="C75" s="30" t="s">
        <v>378</v>
      </c>
      <c r="D75" s="29"/>
      <c r="E75" s="31" t="s">
        <v>379</v>
      </c>
      <c r="F75" s="32" t="s">
        <v>369</v>
      </c>
      <c r="G75" s="33">
        <v>9.9000000000000004</v>
      </c>
      <c r="H75" s="33">
        <v>0</v>
      </c>
      <c r="I75" s="33">
        <f>ROUND(G75*H75,P4)</f>
        <v>0</v>
      </c>
      <c r="J75" s="29"/>
      <c r="O75" s="34">
        <f>I75*0.21</f>
        <v>0</v>
      </c>
      <c r="P75">
        <v>3</v>
      </c>
    </row>
    <row r="76">
      <c r="A76" s="29" t="s">
        <v>34</v>
      </c>
      <c r="B76" s="35"/>
      <c r="C76" s="36"/>
      <c r="D76" s="36"/>
      <c r="E76" s="42" t="s">
        <v>31</v>
      </c>
      <c r="F76" s="36"/>
      <c r="G76" s="36"/>
      <c r="H76" s="36"/>
      <c r="I76" s="36"/>
      <c r="J76" s="37"/>
    </row>
    <row r="77" ht="30">
      <c r="A77" s="29" t="s">
        <v>55</v>
      </c>
      <c r="B77" s="35"/>
      <c r="C77" s="36"/>
      <c r="D77" s="36"/>
      <c r="E77" s="38" t="s">
        <v>380</v>
      </c>
      <c r="F77" s="36"/>
      <c r="G77" s="36"/>
      <c r="H77" s="36"/>
      <c r="I77" s="36"/>
      <c r="J77" s="37"/>
    </row>
    <row r="78">
      <c r="A78" s="29" t="s">
        <v>36</v>
      </c>
      <c r="B78" s="35"/>
      <c r="C78" s="36"/>
      <c r="D78" s="36"/>
      <c r="E78" s="42"/>
      <c r="F78" s="36"/>
      <c r="G78" s="36"/>
      <c r="H78" s="36"/>
      <c r="I78" s="36"/>
      <c r="J78" s="37"/>
    </row>
    <row r="79">
      <c r="A79" s="29" t="s">
        <v>29</v>
      </c>
      <c r="B79" s="29">
        <v>21</v>
      </c>
      <c r="C79" s="30" t="s">
        <v>381</v>
      </c>
      <c r="D79" s="29"/>
      <c r="E79" s="31" t="s">
        <v>382</v>
      </c>
      <c r="F79" s="32" t="s">
        <v>340</v>
      </c>
      <c r="G79" s="33">
        <v>1.76</v>
      </c>
      <c r="H79" s="33">
        <v>0</v>
      </c>
      <c r="I79" s="33">
        <f>ROUND(G79*H79,P4)</f>
        <v>0</v>
      </c>
      <c r="J79" s="29"/>
      <c r="O79" s="34">
        <f>I79*0.21</f>
        <v>0</v>
      </c>
      <c r="P79">
        <v>3</v>
      </c>
    </row>
    <row r="80">
      <c r="A80" s="29" t="s">
        <v>34</v>
      </c>
      <c r="B80" s="35"/>
      <c r="C80" s="36"/>
      <c r="D80" s="36"/>
      <c r="E80" s="42" t="s">
        <v>31</v>
      </c>
      <c r="F80" s="36"/>
      <c r="G80" s="36"/>
      <c r="H80" s="36"/>
      <c r="I80" s="36"/>
      <c r="J80" s="37"/>
    </row>
    <row r="81">
      <c r="A81" s="29" t="s">
        <v>36</v>
      </c>
      <c r="B81" s="35"/>
      <c r="C81" s="36"/>
      <c r="D81" s="36"/>
      <c r="E81" s="42"/>
      <c r="F81" s="36"/>
      <c r="G81" s="36"/>
      <c r="H81" s="36"/>
      <c r="I81" s="36"/>
      <c r="J81" s="37"/>
    </row>
    <row r="82">
      <c r="A82" s="29" t="s">
        <v>29</v>
      </c>
      <c r="B82" s="29">
        <v>22</v>
      </c>
      <c r="C82" s="30" t="s">
        <v>383</v>
      </c>
      <c r="D82" s="29"/>
      <c r="E82" s="31" t="s">
        <v>384</v>
      </c>
      <c r="F82" s="32" t="s">
        <v>340</v>
      </c>
      <c r="G82" s="33">
        <v>3.5600000000000001</v>
      </c>
      <c r="H82" s="33">
        <v>0</v>
      </c>
      <c r="I82" s="33">
        <f>ROUND(G82*H82,P4)</f>
        <v>0</v>
      </c>
      <c r="J82" s="29"/>
      <c r="O82" s="34">
        <f>I82*0.21</f>
        <v>0</v>
      </c>
      <c r="P82">
        <v>3</v>
      </c>
    </row>
    <row r="83">
      <c r="A83" s="29" t="s">
        <v>34</v>
      </c>
      <c r="B83" s="35"/>
      <c r="C83" s="36"/>
      <c r="D83" s="36"/>
      <c r="E83" s="42" t="s">
        <v>31</v>
      </c>
      <c r="F83" s="36"/>
      <c r="G83" s="36"/>
      <c r="H83" s="36"/>
      <c r="I83" s="36"/>
      <c r="J83" s="37"/>
    </row>
    <row r="84" ht="120">
      <c r="A84" s="29" t="s">
        <v>55</v>
      </c>
      <c r="B84" s="35"/>
      <c r="C84" s="36"/>
      <c r="D84" s="36"/>
      <c r="E84" s="38" t="s">
        <v>385</v>
      </c>
      <c r="F84" s="36"/>
      <c r="G84" s="36"/>
      <c r="H84" s="36"/>
      <c r="I84" s="36"/>
      <c r="J84" s="37"/>
    </row>
    <row r="85">
      <c r="A85" s="29" t="s">
        <v>36</v>
      </c>
      <c r="B85" s="35"/>
      <c r="C85" s="36"/>
      <c r="D85" s="36"/>
      <c r="E85" s="42"/>
      <c r="F85" s="36"/>
      <c r="G85" s="36"/>
      <c r="H85" s="36"/>
      <c r="I85" s="36"/>
      <c r="J85" s="37"/>
    </row>
    <row r="86">
      <c r="A86" s="29" t="s">
        <v>29</v>
      </c>
      <c r="B86" s="29">
        <v>23</v>
      </c>
      <c r="C86" s="30" t="s">
        <v>386</v>
      </c>
      <c r="D86" s="29"/>
      <c r="E86" s="31" t="s">
        <v>387</v>
      </c>
      <c r="F86" s="32" t="s">
        <v>369</v>
      </c>
      <c r="G86" s="33">
        <v>3.6000000000000001</v>
      </c>
      <c r="H86" s="33">
        <v>0</v>
      </c>
      <c r="I86" s="33">
        <f>ROUND(G86*H86,P4)</f>
        <v>0</v>
      </c>
      <c r="J86" s="29"/>
      <c r="O86" s="34">
        <f>I86*0.21</f>
        <v>0</v>
      </c>
      <c r="P86">
        <v>3</v>
      </c>
    </row>
    <row r="87">
      <c r="A87" s="29" t="s">
        <v>34</v>
      </c>
      <c r="B87" s="35"/>
      <c r="C87" s="36"/>
      <c r="D87" s="36"/>
      <c r="E87" s="42" t="s">
        <v>31</v>
      </c>
      <c r="F87" s="36"/>
      <c r="G87" s="36"/>
      <c r="H87" s="36"/>
      <c r="I87" s="36"/>
      <c r="J87" s="37"/>
    </row>
    <row r="88" ht="30">
      <c r="A88" s="29" t="s">
        <v>55</v>
      </c>
      <c r="B88" s="35"/>
      <c r="C88" s="36"/>
      <c r="D88" s="36"/>
      <c r="E88" s="38" t="s">
        <v>388</v>
      </c>
      <c r="F88" s="36"/>
      <c r="G88" s="36"/>
      <c r="H88" s="36"/>
      <c r="I88" s="36"/>
      <c r="J88" s="37"/>
    </row>
    <row r="89">
      <c r="A89" s="29" t="s">
        <v>36</v>
      </c>
      <c r="B89" s="35"/>
      <c r="C89" s="36"/>
      <c r="D89" s="36"/>
      <c r="E89" s="42"/>
      <c r="F89" s="36"/>
      <c r="G89" s="36"/>
      <c r="H89" s="36"/>
      <c r="I89" s="36"/>
      <c r="J89" s="37"/>
    </row>
    <row r="90" ht="30">
      <c r="A90" s="29" t="s">
        <v>29</v>
      </c>
      <c r="B90" s="29">
        <v>24</v>
      </c>
      <c r="C90" s="30" t="s">
        <v>389</v>
      </c>
      <c r="D90" s="29"/>
      <c r="E90" s="31" t="s">
        <v>390</v>
      </c>
      <c r="F90" s="32" t="s">
        <v>329</v>
      </c>
      <c r="G90" s="33">
        <v>5</v>
      </c>
      <c r="H90" s="33">
        <v>0</v>
      </c>
      <c r="I90" s="33">
        <f>ROUND(G90*H90,P4)</f>
        <v>0</v>
      </c>
      <c r="J90" s="29"/>
      <c r="O90" s="34">
        <f>I90*0.21</f>
        <v>0</v>
      </c>
      <c r="P90">
        <v>3</v>
      </c>
    </row>
    <row r="91">
      <c r="A91" s="29" t="s">
        <v>34</v>
      </c>
      <c r="B91" s="35"/>
      <c r="C91" s="36"/>
      <c r="D91" s="36"/>
      <c r="E91" s="42" t="s">
        <v>31</v>
      </c>
      <c r="F91" s="36"/>
      <c r="G91" s="36"/>
      <c r="H91" s="36"/>
      <c r="I91" s="36"/>
      <c r="J91" s="37"/>
    </row>
    <row r="92">
      <c r="A92" s="29" t="s">
        <v>36</v>
      </c>
      <c r="B92" s="35"/>
      <c r="C92" s="36"/>
      <c r="D92" s="36"/>
      <c r="E92" s="42"/>
      <c r="F92" s="36"/>
      <c r="G92" s="36"/>
      <c r="H92" s="36"/>
      <c r="I92" s="36"/>
      <c r="J92" s="37"/>
    </row>
    <row r="93" ht="30">
      <c r="A93" s="29" t="s">
        <v>29</v>
      </c>
      <c r="B93" s="29">
        <v>25</v>
      </c>
      <c r="C93" s="30" t="s">
        <v>391</v>
      </c>
      <c r="D93" s="29"/>
      <c r="E93" s="31" t="s">
        <v>392</v>
      </c>
      <c r="F93" s="32" t="s">
        <v>329</v>
      </c>
      <c r="G93" s="33">
        <v>5</v>
      </c>
      <c r="H93" s="33">
        <v>0</v>
      </c>
      <c r="I93" s="33">
        <f>ROUND(G93*H93,P4)</f>
        <v>0</v>
      </c>
      <c r="J93" s="29"/>
      <c r="O93" s="34">
        <f>I93*0.21</f>
        <v>0</v>
      </c>
      <c r="P93">
        <v>3</v>
      </c>
    </row>
    <row r="94">
      <c r="A94" s="29" t="s">
        <v>34</v>
      </c>
      <c r="B94" s="35"/>
      <c r="C94" s="36"/>
      <c r="D94" s="36"/>
      <c r="E94" s="42" t="s">
        <v>31</v>
      </c>
      <c r="F94" s="36"/>
      <c r="G94" s="36"/>
      <c r="H94" s="36"/>
      <c r="I94" s="36"/>
      <c r="J94" s="37"/>
    </row>
    <row r="95">
      <c r="A95" s="29" t="s">
        <v>36</v>
      </c>
      <c r="B95" s="35"/>
      <c r="C95" s="36"/>
      <c r="D95" s="36"/>
      <c r="E95" s="42"/>
      <c r="F95" s="36"/>
      <c r="G95" s="36"/>
      <c r="H95" s="36"/>
      <c r="I95" s="36"/>
      <c r="J95" s="37"/>
    </row>
    <row r="96">
      <c r="A96" s="29" t="s">
        <v>29</v>
      </c>
      <c r="B96" s="29">
        <v>26</v>
      </c>
      <c r="C96" s="30" t="s">
        <v>393</v>
      </c>
      <c r="D96" s="29"/>
      <c r="E96" s="31" t="s">
        <v>394</v>
      </c>
      <c r="F96" s="32" t="s">
        <v>395</v>
      </c>
      <c r="G96" s="33">
        <v>0.13</v>
      </c>
      <c r="H96" s="33">
        <v>0</v>
      </c>
      <c r="I96" s="33">
        <f>ROUND(G96*H96,P4)</f>
        <v>0</v>
      </c>
      <c r="J96" s="29"/>
      <c r="O96" s="34">
        <f>I96*0.21</f>
        <v>0</v>
      </c>
      <c r="P96">
        <v>3</v>
      </c>
    </row>
    <row r="97">
      <c r="A97" s="29" t="s">
        <v>34</v>
      </c>
      <c r="B97" s="35"/>
      <c r="C97" s="36"/>
      <c r="D97" s="36"/>
      <c r="E97" s="42" t="s">
        <v>31</v>
      </c>
      <c r="F97" s="36"/>
      <c r="G97" s="36"/>
      <c r="H97" s="36"/>
      <c r="I97" s="36"/>
      <c r="J97" s="37"/>
    </row>
    <row r="98" ht="30">
      <c r="A98" s="29" t="s">
        <v>55</v>
      </c>
      <c r="B98" s="35"/>
      <c r="C98" s="36"/>
      <c r="D98" s="36"/>
      <c r="E98" s="38" t="s">
        <v>396</v>
      </c>
      <c r="F98" s="36"/>
      <c r="G98" s="36"/>
      <c r="H98" s="36"/>
      <c r="I98" s="36"/>
      <c r="J98" s="37"/>
    </row>
    <row r="99">
      <c r="A99" s="29" t="s">
        <v>36</v>
      </c>
      <c r="B99" s="35"/>
      <c r="C99" s="36"/>
      <c r="D99" s="36"/>
      <c r="E99" s="42"/>
      <c r="F99" s="36"/>
      <c r="G99" s="36"/>
      <c r="H99" s="36"/>
      <c r="I99" s="36"/>
      <c r="J99" s="37"/>
    </row>
    <row r="100">
      <c r="A100" s="23" t="s">
        <v>26</v>
      </c>
      <c r="B100" s="24"/>
      <c r="C100" s="25" t="s">
        <v>397</v>
      </c>
      <c r="D100" s="26"/>
      <c r="E100" s="23" t="s">
        <v>398</v>
      </c>
      <c r="F100" s="26"/>
      <c r="G100" s="26"/>
      <c r="H100" s="26"/>
      <c r="I100" s="27">
        <f>SUMIFS(I101:I172,A101:A172,"P")</f>
        <v>0</v>
      </c>
      <c r="J100" s="28"/>
    </row>
    <row r="101">
      <c r="A101" s="29" t="s">
        <v>29</v>
      </c>
      <c r="B101" s="29">
        <v>49</v>
      </c>
      <c r="C101" s="30" t="s">
        <v>399</v>
      </c>
      <c r="D101" s="29"/>
      <c r="E101" s="31" t="s">
        <v>400</v>
      </c>
      <c r="F101" s="32" t="s">
        <v>351</v>
      </c>
      <c r="G101" s="33">
        <v>57.5</v>
      </c>
      <c r="H101" s="33">
        <v>0</v>
      </c>
      <c r="I101" s="33">
        <f>ROUND(G101*H101,P4)</f>
        <v>0</v>
      </c>
      <c r="J101" s="29"/>
      <c r="O101" s="34">
        <f>I101*0.21</f>
        <v>0</v>
      </c>
      <c r="P101">
        <v>3</v>
      </c>
    </row>
    <row r="102">
      <c r="A102" s="29" t="s">
        <v>34</v>
      </c>
      <c r="B102" s="35"/>
      <c r="C102" s="36"/>
      <c r="D102" s="36"/>
      <c r="E102" s="42" t="s">
        <v>31</v>
      </c>
      <c r="F102" s="36"/>
      <c r="G102" s="36"/>
      <c r="H102" s="36"/>
      <c r="I102" s="36"/>
      <c r="J102" s="37"/>
    </row>
    <row r="103">
      <c r="A103" s="29" t="s">
        <v>36</v>
      </c>
      <c r="B103" s="35"/>
      <c r="C103" s="36"/>
      <c r="D103" s="36"/>
      <c r="E103" s="42"/>
      <c r="F103" s="36"/>
      <c r="G103" s="36"/>
      <c r="H103" s="36"/>
      <c r="I103" s="36"/>
      <c r="J103" s="37"/>
    </row>
    <row r="104">
      <c r="A104" s="29" t="s">
        <v>29</v>
      </c>
      <c r="B104" s="29">
        <v>50</v>
      </c>
      <c r="C104" s="30" t="s">
        <v>401</v>
      </c>
      <c r="D104" s="29"/>
      <c r="E104" s="31" t="s">
        <v>402</v>
      </c>
      <c r="F104" s="32" t="s">
        <v>403</v>
      </c>
      <c r="G104" s="33">
        <v>1</v>
      </c>
      <c r="H104" s="33">
        <v>0</v>
      </c>
      <c r="I104" s="33">
        <f>ROUND(G104*H104,P4)</f>
        <v>0</v>
      </c>
      <c r="J104" s="29"/>
      <c r="O104" s="34">
        <f>I104*0.21</f>
        <v>0</v>
      </c>
      <c r="P104">
        <v>3</v>
      </c>
    </row>
    <row r="105">
      <c r="A105" s="29" t="s">
        <v>34</v>
      </c>
      <c r="B105" s="35"/>
      <c r="C105" s="36"/>
      <c r="D105" s="36"/>
      <c r="E105" s="42" t="s">
        <v>31</v>
      </c>
      <c r="F105" s="36"/>
      <c r="G105" s="36"/>
      <c r="H105" s="36"/>
      <c r="I105" s="36"/>
      <c r="J105" s="37"/>
    </row>
    <row r="106">
      <c r="A106" s="29" t="s">
        <v>36</v>
      </c>
      <c r="B106" s="35"/>
      <c r="C106" s="36"/>
      <c r="D106" s="36"/>
      <c r="E106" s="42"/>
      <c r="F106" s="36"/>
      <c r="G106" s="36"/>
      <c r="H106" s="36"/>
      <c r="I106" s="36"/>
      <c r="J106" s="37"/>
    </row>
    <row r="107" ht="30">
      <c r="A107" s="29" t="s">
        <v>29</v>
      </c>
      <c r="B107" s="29">
        <v>51</v>
      </c>
      <c r="C107" s="30" t="s">
        <v>404</v>
      </c>
      <c r="D107" s="29"/>
      <c r="E107" s="31" t="s">
        <v>405</v>
      </c>
      <c r="F107" s="32" t="s">
        <v>351</v>
      </c>
      <c r="G107" s="33">
        <v>16.5</v>
      </c>
      <c r="H107" s="33">
        <v>0</v>
      </c>
      <c r="I107" s="33">
        <f>ROUND(G107*H107,P4)</f>
        <v>0</v>
      </c>
      <c r="J107" s="29"/>
      <c r="O107" s="34">
        <f>I107*0.21</f>
        <v>0</v>
      </c>
      <c r="P107">
        <v>3</v>
      </c>
    </row>
    <row r="108">
      <c r="A108" s="29" t="s">
        <v>34</v>
      </c>
      <c r="B108" s="35"/>
      <c r="C108" s="36"/>
      <c r="D108" s="36"/>
      <c r="E108" s="42" t="s">
        <v>31</v>
      </c>
      <c r="F108" s="36"/>
      <c r="G108" s="36"/>
      <c r="H108" s="36"/>
      <c r="I108" s="36"/>
      <c r="J108" s="37"/>
    </row>
    <row r="109" ht="30">
      <c r="A109" s="29" t="s">
        <v>55</v>
      </c>
      <c r="B109" s="35"/>
      <c r="C109" s="36"/>
      <c r="D109" s="36"/>
      <c r="E109" s="38" t="s">
        <v>406</v>
      </c>
      <c r="F109" s="36"/>
      <c r="G109" s="36"/>
      <c r="H109" s="36"/>
      <c r="I109" s="36"/>
      <c r="J109" s="37"/>
    </row>
    <row r="110">
      <c r="A110" s="29" t="s">
        <v>36</v>
      </c>
      <c r="B110" s="35"/>
      <c r="C110" s="36"/>
      <c r="D110" s="36"/>
      <c r="E110" s="42"/>
      <c r="F110" s="36"/>
      <c r="G110" s="36"/>
      <c r="H110" s="36"/>
      <c r="I110" s="36"/>
      <c r="J110" s="37"/>
    </row>
    <row r="111" ht="30">
      <c r="A111" s="29" t="s">
        <v>29</v>
      </c>
      <c r="B111" s="29">
        <v>52</v>
      </c>
      <c r="C111" s="30" t="s">
        <v>407</v>
      </c>
      <c r="D111" s="29"/>
      <c r="E111" s="31" t="s">
        <v>408</v>
      </c>
      <c r="F111" s="32" t="s">
        <v>351</v>
      </c>
      <c r="G111" s="33">
        <v>17</v>
      </c>
      <c r="H111" s="33">
        <v>0</v>
      </c>
      <c r="I111" s="33">
        <f>ROUND(G111*H111,P4)</f>
        <v>0</v>
      </c>
      <c r="J111" s="29"/>
      <c r="O111" s="34">
        <f>I111*0.21</f>
        <v>0</v>
      </c>
      <c r="P111">
        <v>3</v>
      </c>
    </row>
    <row r="112">
      <c r="A112" s="29" t="s">
        <v>34</v>
      </c>
      <c r="B112" s="35"/>
      <c r="C112" s="36"/>
      <c r="D112" s="36"/>
      <c r="E112" s="42" t="s">
        <v>31</v>
      </c>
      <c r="F112" s="36"/>
      <c r="G112" s="36"/>
      <c r="H112" s="36"/>
      <c r="I112" s="36"/>
      <c r="J112" s="37"/>
    </row>
    <row r="113">
      <c r="A113" s="29" t="s">
        <v>36</v>
      </c>
      <c r="B113" s="35"/>
      <c r="C113" s="36"/>
      <c r="D113" s="36"/>
      <c r="E113" s="42"/>
      <c r="F113" s="36"/>
      <c r="G113" s="36"/>
      <c r="H113" s="36"/>
      <c r="I113" s="36"/>
      <c r="J113" s="37"/>
    </row>
    <row r="114">
      <c r="A114" s="29" t="s">
        <v>29</v>
      </c>
      <c r="B114" s="29">
        <v>53</v>
      </c>
      <c r="C114" s="30" t="s">
        <v>409</v>
      </c>
      <c r="D114" s="29"/>
      <c r="E114" s="31" t="s">
        <v>410</v>
      </c>
      <c r="F114" s="32" t="s">
        <v>351</v>
      </c>
      <c r="G114" s="33">
        <v>17</v>
      </c>
      <c r="H114" s="33">
        <v>0</v>
      </c>
      <c r="I114" s="33">
        <f>ROUND(G114*H114,P4)</f>
        <v>0</v>
      </c>
      <c r="J114" s="29"/>
      <c r="O114" s="34">
        <f>I114*0.21</f>
        <v>0</v>
      </c>
      <c r="P114">
        <v>3</v>
      </c>
    </row>
    <row r="115">
      <c r="A115" s="29" t="s">
        <v>34</v>
      </c>
      <c r="B115" s="35"/>
      <c r="C115" s="36"/>
      <c r="D115" s="36"/>
      <c r="E115" s="42" t="s">
        <v>31</v>
      </c>
      <c r="F115" s="36"/>
      <c r="G115" s="36"/>
      <c r="H115" s="36"/>
      <c r="I115" s="36"/>
      <c r="J115" s="37"/>
    </row>
    <row r="116">
      <c r="A116" s="29" t="s">
        <v>36</v>
      </c>
      <c r="B116" s="35"/>
      <c r="C116" s="36"/>
      <c r="D116" s="36"/>
      <c r="E116" s="42"/>
      <c r="F116" s="36"/>
      <c r="G116" s="36"/>
      <c r="H116" s="36"/>
      <c r="I116" s="36"/>
      <c r="J116" s="37"/>
    </row>
    <row r="117" ht="30">
      <c r="A117" s="29" t="s">
        <v>29</v>
      </c>
      <c r="B117" s="29">
        <v>54</v>
      </c>
      <c r="C117" s="30" t="s">
        <v>411</v>
      </c>
      <c r="D117" s="29"/>
      <c r="E117" s="31" t="s">
        <v>412</v>
      </c>
      <c r="F117" s="32" t="s">
        <v>351</v>
      </c>
      <c r="G117" s="33">
        <v>1</v>
      </c>
      <c r="H117" s="33">
        <v>0</v>
      </c>
      <c r="I117" s="33">
        <f>ROUND(G117*H117,P4)</f>
        <v>0</v>
      </c>
      <c r="J117" s="29"/>
      <c r="O117" s="34">
        <f>I117*0.21</f>
        <v>0</v>
      </c>
      <c r="P117">
        <v>3</v>
      </c>
    </row>
    <row r="118">
      <c r="A118" s="29" t="s">
        <v>34</v>
      </c>
      <c r="B118" s="35"/>
      <c r="C118" s="36"/>
      <c r="D118" s="36"/>
      <c r="E118" s="42" t="s">
        <v>31</v>
      </c>
      <c r="F118" s="36"/>
      <c r="G118" s="36"/>
      <c r="H118" s="36"/>
      <c r="I118" s="36"/>
      <c r="J118" s="37"/>
    </row>
    <row r="119">
      <c r="A119" s="29" t="s">
        <v>36</v>
      </c>
      <c r="B119" s="35"/>
      <c r="C119" s="36"/>
      <c r="D119" s="36"/>
      <c r="E119" s="42"/>
      <c r="F119" s="36"/>
      <c r="G119" s="36"/>
      <c r="H119" s="36"/>
      <c r="I119" s="36"/>
      <c r="J119" s="37"/>
    </row>
    <row r="120">
      <c r="A120" s="29" t="s">
        <v>29</v>
      </c>
      <c r="B120" s="29">
        <v>55</v>
      </c>
      <c r="C120" s="30" t="s">
        <v>413</v>
      </c>
      <c r="D120" s="29"/>
      <c r="E120" s="31" t="s">
        <v>414</v>
      </c>
      <c r="F120" s="32" t="s">
        <v>351</v>
      </c>
      <c r="G120" s="33">
        <v>1</v>
      </c>
      <c r="H120" s="33">
        <v>0</v>
      </c>
      <c r="I120" s="33">
        <f>ROUND(G120*H120,P4)</f>
        <v>0</v>
      </c>
      <c r="J120" s="29"/>
      <c r="O120" s="34">
        <f>I120*0.21</f>
        <v>0</v>
      </c>
      <c r="P120">
        <v>3</v>
      </c>
    </row>
    <row r="121">
      <c r="A121" s="29" t="s">
        <v>34</v>
      </c>
      <c r="B121" s="35"/>
      <c r="C121" s="36"/>
      <c r="D121" s="36"/>
      <c r="E121" s="42" t="s">
        <v>31</v>
      </c>
      <c r="F121" s="36"/>
      <c r="G121" s="36"/>
      <c r="H121" s="36"/>
      <c r="I121" s="36"/>
      <c r="J121" s="37"/>
    </row>
    <row r="122">
      <c r="A122" s="29" t="s">
        <v>36</v>
      </c>
      <c r="B122" s="35"/>
      <c r="C122" s="36"/>
      <c r="D122" s="36"/>
      <c r="E122" s="42"/>
      <c r="F122" s="36"/>
      <c r="G122" s="36"/>
      <c r="H122" s="36"/>
      <c r="I122" s="36"/>
      <c r="J122" s="37"/>
    </row>
    <row r="123" ht="30">
      <c r="A123" s="29" t="s">
        <v>29</v>
      </c>
      <c r="B123" s="29">
        <v>56</v>
      </c>
      <c r="C123" s="30" t="s">
        <v>415</v>
      </c>
      <c r="D123" s="29"/>
      <c r="E123" s="31" t="s">
        <v>416</v>
      </c>
      <c r="F123" s="32" t="s">
        <v>351</v>
      </c>
      <c r="G123" s="33">
        <v>15.5</v>
      </c>
      <c r="H123" s="33">
        <v>0</v>
      </c>
      <c r="I123" s="33">
        <f>ROUND(G123*H123,P4)</f>
        <v>0</v>
      </c>
      <c r="J123" s="29"/>
      <c r="O123" s="34">
        <f>I123*0.21</f>
        <v>0</v>
      </c>
      <c r="P123">
        <v>3</v>
      </c>
    </row>
    <row r="124">
      <c r="A124" s="29" t="s">
        <v>34</v>
      </c>
      <c r="B124" s="35"/>
      <c r="C124" s="36"/>
      <c r="D124" s="36"/>
      <c r="E124" s="42" t="s">
        <v>31</v>
      </c>
      <c r="F124" s="36"/>
      <c r="G124" s="36"/>
      <c r="H124" s="36"/>
      <c r="I124" s="36"/>
      <c r="J124" s="37"/>
    </row>
    <row r="125">
      <c r="A125" s="29" t="s">
        <v>36</v>
      </c>
      <c r="B125" s="35"/>
      <c r="C125" s="36"/>
      <c r="D125" s="36"/>
      <c r="E125" s="42"/>
      <c r="F125" s="36"/>
      <c r="G125" s="36"/>
      <c r="H125" s="36"/>
      <c r="I125" s="36"/>
      <c r="J125" s="37"/>
    </row>
    <row r="126">
      <c r="A126" s="29" t="s">
        <v>29</v>
      </c>
      <c r="B126" s="29">
        <v>57</v>
      </c>
      <c r="C126" s="30" t="s">
        <v>417</v>
      </c>
      <c r="D126" s="29"/>
      <c r="E126" s="31" t="s">
        <v>418</v>
      </c>
      <c r="F126" s="32" t="s">
        <v>351</v>
      </c>
      <c r="G126" s="33">
        <v>15.5</v>
      </c>
      <c r="H126" s="33">
        <v>0</v>
      </c>
      <c r="I126" s="33">
        <f>ROUND(G126*H126,P4)</f>
        <v>0</v>
      </c>
      <c r="J126" s="29"/>
      <c r="O126" s="34">
        <f>I126*0.21</f>
        <v>0</v>
      </c>
      <c r="P126">
        <v>3</v>
      </c>
    </row>
    <row r="127">
      <c r="A127" s="29" t="s">
        <v>34</v>
      </c>
      <c r="B127" s="35"/>
      <c r="C127" s="36"/>
      <c r="D127" s="36"/>
      <c r="E127" s="42" t="s">
        <v>31</v>
      </c>
      <c r="F127" s="36"/>
      <c r="G127" s="36"/>
      <c r="H127" s="36"/>
      <c r="I127" s="36"/>
      <c r="J127" s="37"/>
    </row>
    <row r="128" ht="30">
      <c r="A128" s="29" t="s">
        <v>55</v>
      </c>
      <c r="B128" s="35"/>
      <c r="C128" s="36"/>
      <c r="D128" s="36"/>
      <c r="E128" s="38" t="s">
        <v>419</v>
      </c>
      <c r="F128" s="36"/>
      <c r="G128" s="36"/>
      <c r="H128" s="36"/>
      <c r="I128" s="36"/>
      <c r="J128" s="37"/>
    </row>
    <row r="129">
      <c r="A129" s="29" t="s">
        <v>36</v>
      </c>
      <c r="B129" s="35"/>
      <c r="C129" s="36"/>
      <c r="D129" s="36"/>
      <c r="E129" s="42"/>
      <c r="F129" s="36"/>
      <c r="G129" s="36"/>
      <c r="H129" s="36"/>
      <c r="I129" s="36"/>
      <c r="J129" s="37"/>
    </row>
    <row r="130" ht="30">
      <c r="A130" s="29" t="s">
        <v>29</v>
      </c>
      <c r="B130" s="29">
        <v>58</v>
      </c>
      <c r="C130" s="30" t="s">
        <v>420</v>
      </c>
      <c r="D130" s="29"/>
      <c r="E130" s="31" t="s">
        <v>421</v>
      </c>
      <c r="F130" s="32" t="s">
        <v>422</v>
      </c>
      <c r="G130" s="33">
        <v>2</v>
      </c>
      <c r="H130" s="33">
        <v>0</v>
      </c>
      <c r="I130" s="33">
        <f>ROUND(G130*H130,P4)</f>
        <v>0</v>
      </c>
      <c r="J130" s="29"/>
      <c r="O130" s="34">
        <f>I130*0.21</f>
        <v>0</v>
      </c>
      <c r="P130">
        <v>3</v>
      </c>
    </row>
    <row r="131">
      <c r="A131" s="29" t="s">
        <v>34</v>
      </c>
      <c r="B131" s="35"/>
      <c r="C131" s="36"/>
      <c r="D131" s="36"/>
      <c r="E131" s="42" t="s">
        <v>31</v>
      </c>
      <c r="F131" s="36"/>
      <c r="G131" s="36"/>
      <c r="H131" s="36"/>
      <c r="I131" s="36"/>
      <c r="J131" s="37"/>
    </row>
    <row r="132">
      <c r="A132" s="29" t="s">
        <v>36</v>
      </c>
      <c r="B132" s="35"/>
      <c r="C132" s="36"/>
      <c r="D132" s="36"/>
      <c r="E132" s="42"/>
      <c r="F132" s="36"/>
      <c r="G132" s="36"/>
      <c r="H132" s="36"/>
      <c r="I132" s="36"/>
      <c r="J132" s="37"/>
    </row>
    <row r="133">
      <c r="A133" s="29" t="s">
        <v>29</v>
      </c>
      <c r="B133" s="29">
        <v>59</v>
      </c>
      <c r="C133" s="30" t="s">
        <v>423</v>
      </c>
      <c r="D133" s="29"/>
      <c r="E133" s="31" t="s">
        <v>424</v>
      </c>
      <c r="F133" s="32" t="s">
        <v>422</v>
      </c>
      <c r="G133" s="33">
        <v>1</v>
      </c>
      <c r="H133" s="33">
        <v>0</v>
      </c>
      <c r="I133" s="33">
        <f>ROUND(G133*H133,P4)</f>
        <v>0</v>
      </c>
      <c r="J133" s="29"/>
      <c r="O133" s="34">
        <f>I133*0.21</f>
        <v>0</v>
      </c>
      <c r="P133">
        <v>3</v>
      </c>
    </row>
    <row r="134">
      <c r="A134" s="29" t="s">
        <v>34</v>
      </c>
      <c r="B134" s="35"/>
      <c r="C134" s="36"/>
      <c r="D134" s="36"/>
      <c r="E134" s="42" t="s">
        <v>31</v>
      </c>
      <c r="F134" s="36"/>
      <c r="G134" s="36"/>
      <c r="H134" s="36"/>
      <c r="I134" s="36"/>
      <c r="J134" s="37"/>
    </row>
    <row r="135">
      <c r="A135" s="29" t="s">
        <v>36</v>
      </c>
      <c r="B135" s="35"/>
      <c r="C135" s="36"/>
      <c r="D135" s="36"/>
      <c r="E135" s="42"/>
      <c r="F135" s="36"/>
      <c r="G135" s="36"/>
      <c r="H135" s="36"/>
      <c r="I135" s="36"/>
      <c r="J135" s="37"/>
    </row>
    <row r="136">
      <c r="A136" s="29" t="s">
        <v>29</v>
      </c>
      <c r="B136" s="29">
        <v>60</v>
      </c>
      <c r="C136" s="30" t="s">
        <v>425</v>
      </c>
      <c r="D136" s="29"/>
      <c r="E136" s="31" t="s">
        <v>426</v>
      </c>
      <c r="F136" s="32" t="s">
        <v>422</v>
      </c>
      <c r="G136" s="33">
        <v>1</v>
      </c>
      <c r="H136" s="33">
        <v>0</v>
      </c>
      <c r="I136" s="33">
        <f>ROUND(G136*H136,P4)</f>
        <v>0</v>
      </c>
      <c r="J136" s="29"/>
      <c r="O136" s="34">
        <f>I136*0.21</f>
        <v>0</v>
      </c>
      <c r="P136">
        <v>3</v>
      </c>
    </row>
    <row r="137">
      <c r="A137" s="29" t="s">
        <v>34</v>
      </c>
      <c r="B137" s="35"/>
      <c r="C137" s="36"/>
      <c r="D137" s="36"/>
      <c r="E137" s="42" t="s">
        <v>31</v>
      </c>
      <c r="F137" s="36"/>
      <c r="G137" s="36"/>
      <c r="H137" s="36"/>
      <c r="I137" s="36"/>
      <c r="J137" s="37"/>
    </row>
    <row r="138">
      <c r="A138" s="29" t="s">
        <v>36</v>
      </c>
      <c r="B138" s="35"/>
      <c r="C138" s="36"/>
      <c r="D138" s="36"/>
      <c r="E138" s="42"/>
      <c r="F138" s="36"/>
      <c r="G138" s="36"/>
      <c r="H138" s="36"/>
      <c r="I138" s="36"/>
      <c r="J138" s="37"/>
    </row>
    <row r="139">
      <c r="A139" s="29" t="s">
        <v>29</v>
      </c>
      <c r="B139" s="29">
        <v>61</v>
      </c>
      <c r="C139" s="30" t="s">
        <v>427</v>
      </c>
      <c r="D139" s="29"/>
      <c r="E139" s="31" t="s">
        <v>428</v>
      </c>
      <c r="F139" s="32" t="s">
        <v>351</v>
      </c>
      <c r="G139" s="33">
        <v>57.5</v>
      </c>
      <c r="H139" s="33">
        <v>0</v>
      </c>
      <c r="I139" s="33">
        <f>ROUND(G139*H139,P4)</f>
        <v>0</v>
      </c>
      <c r="J139" s="29"/>
      <c r="O139" s="34">
        <f>I139*0.21</f>
        <v>0</v>
      </c>
      <c r="P139">
        <v>3</v>
      </c>
    </row>
    <row r="140">
      <c r="A140" s="29" t="s">
        <v>34</v>
      </c>
      <c r="B140" s="35"/>
      <c r="C140" s="36"/>
      <c r="D140" s="36"/>
      <c r="E140" s="42" t="s">
        <v>31</v>
      </c>
      <c r="F140" s="36"/>
      <c r="G140" s="36"/>
      <c r="H140" s="36"/>
      <c r="I140" s="36"/>
      <c r="J140" s="37"/>
    </row>
    <row r="141">
      <c r="A141" s="29" t="s">
        <v>36</v>
      </c>
      <c r="B141" s="35"/>
      <c r="C141" s="36"/>
      <c r="D141" s="36"/>
      <c r="E141" s="42"/>
      <c r="F141" s="36"/>
      <c r="G141" s="36"/>
      <c r="H141" s="36"/>
      <c r="I141" s="36"/>
      <c r="J141" s="37"/>
    </row>
    <row r="142">
      <c r="A142" s="29" t="s">
        <v>29</v>
      </c>
      <c r="B142" s="29">
        <v>62</v>
      </c>
      <c r="C142" s="30" t="s">
        <v>429</v>
      </c>
      <c r="D142" s="29"/>
      <c r="E142" s="31" t="s">
        <v>430</v>
      </c>
      <c r="F142" s="32" t="s">
        <v>351</v>
      </c>
      <c r="G142" s="33">
        <v>17</v>
      </c>
      <c r="H142" s="33">
        <v>0</v>
      </c>
      <c r="I142" s="33">
        <f>ROUND(G142*H142,P4)</f>
        <v>0</v>
      </c>
      <c r="J142" s="29"/>
      <c r="O142" s="34">
        <f>I142*0.21</f>
        <v>0</v>
      </c>
      <c r="P142">
        <v>3</v>
      </c>
    </row>
    <row r="143">
      <c r="A143" s="29" t="s">
        <v>34</v>
      </c>
      <c r="B143" s="35"/>
      <c r="C143" s="36"/>
      <c r="D143" s="36"/>
      <c r="E143" s="42" t="s">
        <v>31</v>
      </c>
      <c r="F143" s="36"/>
      <c r="G143" s="36"/>
      <c r="H143" s="36"/>
      <c r="I143" s="36"/>
      <c r="J143" s="37"/>
    </row>
    <row r="144" ht="60">
      <c r="A144" s="29" t="s">
        <v>55</v>
      </c>
      <c r="B144" s="35"/>
      <c r="C144" s="36"/>
      <c r="D144" s="36"/>
      <c r="E144" s="38" t="s">
        <v>431</v>
      </c>
      <c r="F144" s="36"/>
      <c r="G144" s="36"/>
      <c r="H144" s="36"/>
      <c r="I144" s="36"/>
      <c r="J144" s="37"/>
    </row>
    <row r="145">
      <c r="A145" s="29" t="s">
        <v>36</v>
      </c>
      <c r="B145" s="35"/>
      <c r="C145" s="36"/>
      <c r="D145" s="36"/>
      <c r="E145" s="42"/>
      <c r="F145" s="36"/>
      <c r="G145" s="36"/>
      <c r="H145" s="36"/>
      <c r="I145" s="36"/>
      <c r="J145" s="37"/>
    </row>
    <row r="146">
      <c r="A146" s="29" t="s">
        <v>29</v>
      </c>
      <c r="B146" s="29">
        <v>63</v>
      </c>
      <c r="C146" s="30" t="s">
        <v>432</v>
      </c>
      <c r="D146" s="29"/>
      <c r="E146" s="31" t="s">
        <v>433</v>
      </c>
      <c r="F146" s="32" t="s">
        <v>351</v>
      </c>
      <c r="G146" s="33">
        <v>17</v>
      </c>
      <c r="H146" s="33">
        <v>0</v>
      </c>
      <c r="I146" s="33">
        <f>ROUND(G146*H146,P4)</f>
        <v>0</v>
      </c>
      <c r="J146" s="29"/>
      <c r="O146" s="34">
        <f>I146*0.21</f>
        <v>0</v>
      </c>
      <c r="P146">
        <v>3</v>
      </c>
    </row>
    <row r="147">
      <c r="A147" s="29" t="s">
        <v>34</v>
      </c>
      <c r="B147" s="35"/>
      <c r="C147" s="36"/>
      <c r="D147" s="36"/>
      <c r="E147" s="42" t="s">
        <v>31</v>
      </c>
      <c r="F147" s="36"/>
      <c r="G147" s="36"/>
      <c r="H147" s="36"/>
      <c r="I147" s="36"/>
      <c r="J147" s="37"/>
    </row>
    <row r="148">
      <c r="A148" s="29" t="s">
        <v>36</v>
      </c>
      <c r="B148" s="35"/>
      <c r="C148" s="36"/>
      <c r="D148" s="36"/>
      <c r="E148" s="42"/>
      <c r="F148" s="36"/>
      <c r="G148" s="36"/>
      <c r="H148" s="36"/>
      <c r="I148" s="36"/>
      <c r="J148" s="37"/>
    </row>
    <row r="149">
      <c r="A149" s="29" t="s">
        <v>29</v>
      </c>
      <c r="B149" s="29">
        <v>64</v>
      </c>
      <c r="C149" s="30" t="s">
        <v>434</v>
      </c>
      <c r="D149" s="29"/>
      <c r="E149" s="31" t="s">
        <v>435</v>
      </c>
      <c r="F149" s="32" t="s">
        <v>351</v>
      </c>
      <c r="G149" s="33">
        <v>17</v>
      </c>
      <c r="H149" s="33">
        <v>0</v>
      </c>
      <c r="I149" s="33">
        <f>ROUND(G149*H149,P4)</f>
        <v>0</v>
      </c>
      <c r="J149" s="29"/>
      <c r="O149" s="34">
        <f>I149*0.21</f>
        <v>0</v>
      </c>
      <c r="P149">
        <v>3</v>
      </c>
    </row>
    <row r="150">
      <c r="A150" s="29" t="s">
        <v>34</v>
      </c>
      <c r="B150" s="35"/>
      <c r="C150" s="36"/>
      <c r="D150" s="36"/>
      <c r="E150" s="42" t="s">
        <v>31</v>
      </c>
      <c r="F150" s="36"/>
      <c r="G150" s="36"/>
      <c r="H150" s="36"/>
      <c r="I150" s="36"/>
      <c r="J150" s="37"/>
    </row>
    <row r="151">
      <c r="A151" s="29" t="s">
        <v>36</v>
      </c>
      <c r="B151" s="35"/>
      <c r="C151" s="36"/>
      <c r="D151" s="36"/>
      <c r="E151" s="42"/>
      <c r="F151" s="36"/>
      <c r="G151" s="36"/>
      <c r="H151" s="36"/>
      <c r="I151" s="36"/>
      <c r="J151" s="37"/>
    </row>
    <row r="152">
      <c r="A152" s="29" t="s">
        <v>29</v>
      </c>
      <c r="B152" s="29">
        <v>65</v>
      </c>
      <c r="C152" s="30" t="s">
        <v>436</v>
      </c>
      <c r="D152" s="29"/>
      <c r="E152" s="31" t="s">
        <v>437</v>
      </c>
      <c r="F152" s="32" t="s">
        <v>438</v>
      </c>
      <c r="G152" s="33">
        <v>1</v>
      </c>
      <c r="H152" s="33">
        <v>0</v>
      </c>
      <c r="I152" s="33">
        <f>ROUND(G152*H152,P4)</f>
        <v>0</v>
      </c>
      <c r="J152" s="29"/>
      <c r="O152" s="34">
        <f>I152*0.21</f>
        <v>0</v>
      </c>
      <c r="P152">
        <v>3</v>
      </c>
    </row>
    <row r="153">
      <c r="A153" s="29" t="s">
        <v>34</v>
      </c>
      <c r="B153" s="35"/>
      <c r="C153" s="36"/>
      <c r="D153" s="36"/>
      <c r="E153" s="42" t="s">
        <v>31</v>
      </c>
      <c r="F153" s="36"/>
      <c r="G153" s="36"/>
      <c r="H153" s="36"/>
      <c r="I153" s="36"/>
      <c r="J153" s="37"/>
    </row>
    <row r="154">
      <c r="A154" s="29" t="s">
        <v>36</v>
      </c>
      <c r="B154" s="35"/>
      <c r="C154" s="36"/>
      <c r="D154" s="36"/>
      <c r="E154" s="42"/>
      <c r="F154" s="36"/>
      <c r="G154" s="36"/>
      <c r="H154" s="36"/>
      <c r="I154" s="36"/>
      <c r="J154" s="37"/>
    </row>
    <row r="155">
      <c r="A155" s="29" t="s">
        <v>29</v>
      </c>
      <c r="B155" s="29">
        <v>66</v>
      </c>
      <c r="C155" s="30" t="s">
        <v>439</v>
      </c>
      <c r="D155" s="29"/>
      <c r="E155" s="31" t="s">
        <v>440</v>
      </c>
      <c r="F155" s="32" t="s">
        <v>438</v>
      </c>
      <c r="G155" s="33">
        <v>1</v>
      </c>
      <c r="H155" s="33">
        <v>0</v>
      </c>
      <c r="I155" s="33">
        <f>ROUND(G155*H155,P4)</f>
        <v>0</v>
      </c>
      <c r="J155" s="29"/>
      <c r="O155" s="34">
        <f>I155*0.21</f>
        <v>0</v>
      </c>
      <c r="P155">
        <v>3</v>
      </c>
    </row>
    <row r="156">
      <c r="A156" s="29" t="s">
        <v>34</v>
      </c>
      <c r="B156" s="35"/>
      <c r="C156" s="36"/>
      <c r="D156" s="36"/>
      <c r="E156" s="42" t="s">
        <v>31</v>
      </c>
      <c r="F156" s="36"/>
      <c r="G156" s="36"/>
      <c r="H156" s="36"/>
      <c r="I156" s="36"/>
      <c r="J156" s="37"/>
    </row>
    <row r="157">
      <c r="A157" s="29" t="s">
        <v>36</v>
      </c>
      <c r="B157" s="35"/>
      <c r="C157" s="36"/>
      <c r="D157" s="36"/>
      <c r="E157" s="42"/>
      <c r="F157" s="36"/>
      <c r="G157" s="36"/>
      <c r="H157" s="36"/>
      <c r="I157" s="36"/>
      <c r="J157" s="37"/>
    </row>
    <row r="158">
      <c r="A158" s="29" t="s">
        <v>29</v>
      </c>
      <c r="B158" s="29">
        <v>67</v>
      </c>
      <c r="C158" s="30" t="s">
        <v>441</v>
      </c>
      <c r="D158" s="29"/>
      <c r="E158" s="31" t="s">
        <v>442</v>
      </c>
      <c r="F158" s="32" t="s">
        <v>438</v>
      </c>
      <c r="G158" s="33">
        <v>1</v>
      </c>
      <c r="H158" s="33">
        <v>0</v>
      </c>
      <c r="I158" s="33">
        <f>ROUND(G158*H158,P4)</f>
        <v>0</v>
      </c>
      <c r="J158" s="29"/>
      <c r="O158" s="34">
        <f>I158*0.21</f>
        <v>0</v>
      </c>
      <c r="P158">
        <v>3</v>
      </c>
    </row>
    <row r="159">
      <c r="A159" s="29" t="s">
        <v>34</v>
      </c>
      <c r="B159" s="35"/>
      <c r="C159" s="36"/>
      <c r="D159" s="36"/>
      <c r="E159" s="42" t="s">
        <v>31</v>
      </c>
      <c r="F159" s="36"/>
      <c r="G159" s="36"/>
      <c r="H159" s="36"/>
      <c r="I159" s="36"/>
      <c r="J159" s="37"/>
    </row>
    <row r="160">
      <c r="A160" s="29" t="s">
        <v>36</v>
      </c>
      <c r="B160" s="35"/>
      <c r="C160" s="36"/>
      <c r="D160" s="36"/>
      <c r="E160" s="42"/>
      <c r="F160" s="36"/>
      <c r="G160" s="36"/>
      <c r="H160" s="36"/>
      <c r="I160" s="36"/>
      <c r="J160" s="37"/>
    </row>
    <row r="161">
      <c r="A161" s="29" t="s">
        <v>29</v>
      </c>
      <c r="B161" s="29">
        <v>68</v>
      </c>
      <c r="C161" s="30" t="s">
        <v>443</v>
      </c>
      <c r="D161" s="29"/>
      <c r="E161" s="31" t="s">
        <v>444</v>
      </c>
      <c r="F161" s="32" t="s">
        <v>438</v>
      </c>
      <c r="G161" s="33">
        <v>1</v>
      </c>
      <c r="H161" s="33">
        <v>0</v>
      </c>
      <c r="I161" s="33">
        <f>ROUND(G161*H161,P4)</f>
        <v>0</v>
      </c>
      <c r="J161" s="29"/>
      <c r="O161" s="34">
        <f>I161*0.21</f>
        <v>0</v>
      </c>
      <c r="P161">
        <v>3</v>
      </c>
    </row>
    <row r="162">
      <c r="A162" s="29" t="s">
        <v>34</v>
      </c>
      <c r="B162" s="35"/>
      <c r="C162" s="36"/>
      <c r="D162" s="36"/>
      <c r="E162" s="42" t="s">
        <v>31</v>
      </c>
      <c r="F162" s="36"/>
      <c r="G162" s="36"/>
      <c r="H162" s="36"/>
      <c r="I162" s="36"/>
      <c r="J162" s="37"/>
    </row>
    <row r="163">
      <c r="A163" s="29" t="s">
        <v>36</v>
      </c>
      <c r="B163" s="35"/>
      <c r="C163" s="36"/>
      <c r="D163" s="36"/>
      <c r="E163" s="42"/>
      <c r="F163" s="36"/>
      <c r="G163" s="36"/>
      <c r="H163" s="36"/>
      <c r="I163" s="36"/>
      <c r="J163" s="37"/>
    </row>
    <row r="164" ht="30">
      <c r="A164" s="29" t="s">
        <v>29</v>
      </c>
      <c r="B164" s="29">
        <v>69</v>
      </c>
      <c r="C164" s="30" t="s">
        <v>445</v>
      </c>
      <c r="D164" s="29"/>
      <c r="E164" s="31" t="s">
        <v>446</v>
      </c>
      <c r="F164" s="32" t="s">
        <v>438</v>
      </c>
      <c r="G164" s="33">
        <v>1</v>
      </c>
      <c r="H164" s="33">
        <v>0</v>
      </c>
      <c r="I164" s="33">
        <f>ROUND(G164*H164,P4)</f>
        <v>0</v>
      </c>
      <c r="J164" s="29"/>
      <c r="O164" s="34">
        <f>I164*0.21</f>
        <v>0</v>
      </c>
      <c r="P164">
        <v>3</v>
      </c>
    </row>
    <row r="165">
      <c r="A165" s="29" t="s">
        <v>34</v>
      </c>
      <c r="B165" s="35"/>
      <c r="C165" s="36"/>
      <c r="D165" s="36"/>
      <c r="E165" s="42" t="s">
        <v>31</v>
      </c>
      <c r="F165" s="36"/>
      <c r="G165" s="36"/>
      <c r="H165" s="36"/>
      <c r="I165" s="36"/>
      <c r="J165" s="37"/>
    </row>
    <row r="166">
      <c r="A166" s="29" t="s">
        <v>36</v>
      </c>
      <c r="B166" s="35"/>
      <c r="C166" s="36"/>
      <c r="D166" s="36"/>
      <c r="E166" s="42"/>
      <c r="F166" s="36"/>
      <c r="G166" s="36"/>
      <c r="H166" s="36"/>
      <c r="I166" s="36"/>
      <c r="J166" s="37"/>
    </row>
    <row r="167">
      <c r="A167" s="29" t="s">
        <v>29</v>
      </c>
      <c r="B167" s="29">
        <v>70</v>
      </c>
      <c r="C167" s="30" t="s">
        <v>447</v>
      </c>
      <c r="D167" s="29"/>
      <c r="E167" s="31" t="s">
        <v>448</v>
      </c>
      <c r="F167" s="32" t="s">
        <v>438</v>
      </c>
      <c r="G167" s="33">
        <v>1</v>
      </c>
      <c r="H167" s="33">
        <v>0</v>
      </c>
      <c r="I167" s="33">
        <f>ROUND(G167*H167,P4)</f>
        <v>0</v>
      </c>
      <c r="J167" s="29"/>
      <c r="O167" s="34">
        <f>I167*0.21</f>
        <v>0</v>
      </c>
      <c r="P167">
        <v>3</v>
      </c>
    </row>
    <row r="168">
      <c r="A168" s="29" t="s">
        <v>34</v>
      </c>
      <c r="B168" s="35"/>
      <c r="C168" s="36"/>
      <c r="D168" s="36"/>
      <c r="E168" s="42" t="s">
        <v>31</v>
      </c>
      <c r="F168" s="36"/>
      <c r="G168" s="36"/>
      <c r="H168" s="36"/>
      <c r="I168" s="36"/>
      <c r="J168" s="37"/>
    </row>
    <row r="169">
      <c r="A169" s="29" t="s">
        <v>36</v>
      </c>
      <c r="B169" s="35"/>
      <c r="C169" s="36"/>
      <c r="D169" s="36"/>
      <c r="E169" s="42"/>
      <c r="F169" s="36"/>
      <c r="G169" s="36"/>
      <c r="H169" s="36"/>
      <c r="I169" s="36"/>
      <c r="J169" s="37"/>
    </row>
    <row r="170">
      <c r="A170" s="29" t="s">
        <v>29</v>
      </c>
      <c r="B170" s="29">
        <v>71</v>
      </c>
      <c r="C170" s="30" t="s">
        <v>449</v>
      </c>
      <c r="D170" s="29"/>
      <c r="E170" s="31" t="s">
        <v>450</v>
      </c>
      <c r="F170" s="32" t="s">
        <v>438</v>
      </c>
      <c r="G170" s="33">
        <v>1</v>
      </c>
      <c r="H170" s="33">
        <v>0</v>
      </c>
      <c r="I170" s="33">
        <f>ROUND(G170*H170,P4)</f>
        <v>0</v>
      </c>
      <c r="J170" s="29"/>
      <c r="O170" s="34">
        <f>I170*0.21</f>
        <v>0</v>
      </c>
      <c r="P170">
        <v>3</v>
      </c>
    </row>
    <row r="171">
      <c r="A171" s="29" t="s">
        <v>34</v>
      </c>
      <c r="B171" s="35"/>
      <c r="C171" s="36"/>
      <c r="D171" s="36"/>
      <c r="E171" s="42" t="s">
        <v>31</v>
      </c>
      <c r="F171" s="36"/>
      <c r="G171" s="36"/>
      <c r="H171" s="36"/>
      <c r="I171" s="36"/>
      <c r="J171" s="37"/>
    </row>
    <row r="172">
      <c r="A172" s="29" t="s">
        <v>36</v>
      </c>
      <c r="B172" s="35"/>
      <c r="C172" s="36"/>
      <c r="D172" s="36"/>
      <c r="E172" s="42"/>
      <c r="F172" s="36"/>
      <c r="G172" s="36"/>
      <c r="H172" s="36"/>
      <c r="I172" s="36"/>
      <c r="J172" s="37"/>
    </row>
    <row r="173">
      <c r="A173" s="23" t="s">
        <v>26</v>
      </c>
      <c r="B173" s="24"/>
      <c r="C173" s="25" t="s">
        <v>175</v>
      </c>
      <c r="D173" s="26"/>
      <c r="E173" s="23" t="s">
        <v>176</v>
      </c>
      <c r="F173" s="26"/>
      <c r="G173" s="26"/>
      <c r="H173" s="26"/>
      <c r="I173" s="27">
        <f>SUMIFS(I174:I181,A174:A181,"P")</f>
        <v>0</v>
      </c>
      <c r="J173" s="28"/>
    </row>
    <row r="174">
      <c r="A174" s="29" t="s">
        <v>29</v>
      </c>
      <c r="B174" s="29">
        <v>27</v>
      </c>
      <c r="C174" s="30" t="s">
        <v>451</v>
      </c>
      <c r="D174" s="29"/>
      <c r="E174" s="31" t="s">
        <v>452</v>
      </c>
      <c r="F174" s="32" t="s">
        <v>340</v>
      </c>
      <c r="G174" s="33">
        <v>0.45000000000000001</v>
      </c>
      <c r="H174" s="33">
        <v>0</v>
      </c>
      <c r="I174" s="33">
        <f>ROUND(G174*H174,P4)</f>
        <v>0</v>
      </c>
      <c r="J174" s="29"/>
      <c r="O174" s="34">
        <f>I174*0.21</f>
        <v>0</v>
      </c>
      <c r="P174">
        <v>3</v>
      </c>
    </row>
    <row r="175">
      <c r="A175" s="29" t="s">
        <v>34</v>
      </c>
      <c r="B175" s="35"/>
      <c r="C175" s="36"/>
      <c r="D175" s="36"/>
      <c r="E175" s="42" t="s">
        <v>31</v>
      </c>
      <c r="F175" s="36"/>
      <c r="G175" s="36"/>
      <c r="H175" s="36"/>
      <c r="I175" s="36"/>
      <c r="J175" s="37"/>
    </row>
    <row r="176" ht="60">
      <c r="A176" s="29" t="s">
        <v>55</v>
      </c>
      <c r="B176" s="35"/>
      <c r="C176" s="36"/>
      <c r="D176" s="36"/>
      <c r="E176" s="38" t="s">
        <v>453</v>
      </c>
      <c r="F176" s="36"/>
      <c r="G176" s="36"/>
      <c r="H176" s="36"/>
      <c r="I176" s="36"/>
      <c r="J176" s="37"/>
    </row>
    <row r="177">
      <c r="A177" s="29" t="s">
        <v>36</v>
      </c>
      <c r="B177" s="35"/>
      <c r="C177" s="36"/>
      <c r="D177" s="36"/>
      <c r="E177" s="42"/>
      <c r="F177" s="36"/>
      <c r="G177" s="36"/>
      <c r="H177" s="36"/>
      <c r="I177" s="36"/>
      <c r="J177" s="37"/>
    </row>
    <row r="178">
      <c r="A178" s="29" t="s">
        <v>29</v>
      </c>
      <c r="B178" s="29">
        <v>28</v>
      </c>
      <c r="C178" s="30" t="s">
        <v>454</v>
      </c>
      <c r="D178" s="29"/>
      <c r="E178" s="31" t="s">
        <v>455</v>
      </c>
      <c r="F178" s="32" t="s">
        <v>340</v>
      </c>
      <c r="G178" s="33">
        <v>0.44</v>
      </c>
      <c r="H178" s="33">
        <v>0</v>
      </c>
      <c r="I178" s="33">
        <f>ROUND(G178*H178,P4)</f>
        <v>0</v>
      </c>
      <c r="J178" s="29"/>
      <c r="O178" s="34">
        <f>I178*0.21</f>
        <v>0</v>
      </c>
      <c r="P178">
        <v>3</v>
      </c>
    </row>
    <row r="179">
      <c r="A179" s="29" t="s">
        <v>34</v>
      </c>
      <c r="B179" s="35"/>
      <c r="C179" s="36"/>
      <c r="D179" s="36"/>
      <c r="E179" s="42" t="s">
        <v>31</v>
      </c>
      <c r="F179" s="36"/>
      <c r="G179" s="36"/>
      <c r="H179" s="36"/>
      <c r="I179" s="36"/>
      <c r="J179" s="37"/>
    </row>
    <row r="180" ht="60">
      <c r="A180" s="29" t="s">
        <v>55</v>
      </c>
      <c r="B180" s="35"/>
      <c r="C180" s="36"/>
      <c r="D180" s="36"/>
      <c r="E180" s="38" t="s">
        <v>456</v>
      </c>
      <c r="F180" s="36"/>
      <c r="G180" s="36"/>
      <c r="H180" s="36"/>
      <c r="I180" s="36"/>
      <c r="J180" s="37"/>
    </row>
    <row r="181">
      <c r="A181" s="29" t="s">
        <v>36</v>
      </c>
      <c r="B181" s="35"/>
      <c r="C181" s="36"/>
      <c r="D181" s="36"/>
      <c r="E181" s="42"/>
      <c r="F181" s="36"/>
      <c r="G181" s="36"/>
      <c r="H181" s="36"/>
      <c r="I181" s="36"/>
      <c r="J181" s="37"/>
    </row>
    <row r="182">
      <c r="A182" s="23" t="s">
        <v>26</v>
      </c>
      <c r="B182" s="24"/>
      <c r="C182" s="25" t="s">
        <v>182</v>
      </c>
      <c r="D182" s="26"/>
      <c r="E182" s="23" t="s">
        <v>457</v>
      </c>
      <c r="F182" s="26"/>
      <c r="G182" s="26"/>
      <c r="H182" s="26"/>
      <c r="I182" s="27">
        <f>SUMIFS(I183:I195,A183:A195,"P")</f>
        <v>0</v>
      </c>
      <c r="J182" s="28"/>
    </row>
    <row r="183">
      <c r="A183" s="29" t="s">
        <v>29</v>
      </c>
      <c r="B183" s="29">
        <v>29</v>
      </c>
      <c r="C183" s="30" t="s">
        <v>458</v>
      </c>
      <c r="D183" s="29"/>
      <c r="E183" s="31" t="s">
        <v>459</v>
      </c>
      <c r="F183" s="32" t="s">
        <v>329</v>
      </c>
      <c r="G183" s="33">
        <v>6</v>
      </c>
      <c r="H183" s="33">
        <v>0</v>
      </c>
      <c r="I183" s="33">
        <f>ROUND(G183*H183,P4)</f>
        <v>0</v>
      </c>
      <c r="J183" s="29"/>
      <c r="O183" s="34">
        <f>I183*0.21</f>
        <v>0</v>
      </c>
      <c r="P183">
        <v>3</v>
      </c>
    </row>
    <row r="184">
      <c r="A184" s="29" t="s">
        <v>34</v>
      </c>
      <c r="B184" s="35"/>
      <c r="C184" s="36"/>
      <c r="D184" s="36"/>
      <c r="E184" s="42" t="s">
        <v>31</v>
      </c>
      <c r="F184" s="36"/>
      <c r="G184" s="36"/>
      <c r="H184" s="36"/>
      <c r="I184" s="36"/>
      <c r="J184" s="37"/>
    </row>
    <row r="185" ht="30">
      <c r="A185" s="29" t="s">
        <v>55</v>
      </c>
      <c r="B185" s="35"/>
      <c r="C185" s="36"/>
      <c r="D185" s="36"/>
      <c r="E185" s="38" t="s">
        <v>460</v>
      </c>
      <c r="F185" s="36"/>
      <c r="G185" s="36"/>
      <c r="H185" s="36"/>
      <c r="I185" s="36"/>
      <c r="J185" s="37"/>
    </row>
    <row r="186">
      <c r="A186" s="29" t="s">
        <v>36</v>
      </c>
      <c r="B186" s="35"/>
      <c r="C186" s="36"/>
      <c r="D186" s="36"/>
      <c r="E186" s="42"/>
      <c r="F186" s="36"/>
      <c r="G186" s="36"/>
      <c r="H186" s="36"/>
      <c r="I186" s="36"/>
      <c r="J186" s="37"/>
    </row>
    <row r="187" ht="30">
      <c r="A187" s="29" t="s">
        <v>29</v>
      </c>
      <c r="B187" s="29">
        <v>30</v>
      </c>
      <c r="C187" s="30" t="s">
        <v>461</v>
      </c>
      <c r="D187" s="29"/>
      <c r="E187" s="31" t="s">
        <v>462</v>
      </c>
      <c r="F187" s="32" t="s">
        <v>329</v>
      </c>
      <c r="G187" s="33">
        <v>7.5</v>
      </c>
      <c r="H187" s="33">
        <v>0</v>
      </c>
      <c r="I187" s="33">
        <f>ROUND(G187*H187,P4)</f>
        <v>0</v>
      </c>
      <c r="J187" s="29"/>
      <c r="O187" s="34">
        <f>I187*0.21</f>
        <v>0</v>
      </c>
      <c r="P187">
        <v>3</v>
      </c>
    </row>
    <row r="188">
      <c r="A188" s="29" t="s">
        <v>34</v>
      </c>
      <c r="B188" s="35"/>
      <c r="C188" s="36"/>
      <c r="D188" s="36"/>
      <c r="E188" s="42" t="s">
        <v>31</v>
      </c>
      <c r="F188" s="36"/>
      <c r="G188" s="36"/>
      <c r="H188" s="36"/>
      <c r="I188" s="36"/>
      <c r="J188" s="37"/>
    </row>
    <row r="189">
      <c r="A189" s="29" t="s">
        <v>36</v>
      </c>
      <c r="B189" s="35"/>
      <c r="C189" s="36"/>
      <c r="D189" s="36"/>
      <c r="E189" s="42"/>
      <c r="F189" s="36"/>
      <c r="G189" s="36"/>
      <c r="H189" s="36"/>
      <c r="I189" s="36"/>
      <c r="J189" s="37"/>
    </row>
    <row r="190" ht="30">
      <c r="A190" s="29" t="s">
        <v>29</v>
      </c>
      <c r="B190" s="29">
        <v>31</v>
      </c>
      <c r="C190" s="30" t="s">
        <v>463</v>
      </c>
      <c r="D190" s="29"/>
      <c r="E190" s="31" t="s">
        <v>464</v>
      </c>
      <c r="F190" s="32" t="s">
        <v>329</v>
      </c>
      <c r="G190" s="33">
        <v>7.5</v>
      </c>
      <c r="H190" s="33">
        <v>0</v>
      </c>
      <c r="I190" s="33">
        <f>ROUND(G190*H190,P4)</f>
        <v>0</v>
      </c>
      <c r="J190" s="29"/>
      <c r="O190" s="34">
        <f>I190*0.21</f>
        <v>0</v>
      </c>
      <c r="P190">
        <v>3</v>
      </c>
    </row>
    <row r="191">
      <c r="A191" s="29" t="s">
        <v>34</v>
      </c>
      <c r="B191" s="35"/>
      <c r="C191" s="36"/>
      <c r="D191" s="36"/>
      <c r="E191" s="42" t="s">
        <v>31</v>
      </c>
      <c r="F191" s="36"/>
      <c r="G191" s="36"/>
      <c r="H191" s="36"/>
      <c r="I191" s="36"/>
      <c r="J191" s="37"/>
    </row>
    <row r="192">
      <c r="A192" s="29" t="s">
        <v>36</v>
      </c>
      <c r="B192" s="35"/>
      <c r="C192" s="36"/>
      <c r="D192" s="36"/>
      <c r="E192" s="42"/>
      <c r="F192" s="36"/>
      <c r="G192" s="36"/>
      <c r="H192" s="36"/>
      <c r="I192" s="36"/>
      <c r="J192" s="37"/>
    </row>
    <row r="193">
      <c r="A193" s="29" t="s">
        <v>29</v>
      </c>
      <c r="B193" s="29">
        <v>32</v>
      </c>
      <c r="C193" s="30" t="s">
        <v>465</v>
      </c>
      <c r="D193" s="29"/>
      <c r="E193" s="31" t="s">
        <v>466</v>
      </c>
      <c r="F193" s="32" t="s">
        <v>351</v>
      </c>
      <c r="G193" s="33">
        <v>11</v>
      </c>
      <c r="H193" s="33">
        <v>0</v>
      </c>
      <c r="I193" s="33">
        <f>ROUND(G193*H193,P4)</f>
        <v>0</v>
      </c>
      <c r="J193" s="29"/>
      <c r="O193" s="34">
        <f>I193*0.21</f>
        <v>0</v>
      </c>
      <c r="P193">
        <v>3</v>
      </c>
    </row>
    <row r="194">
      <c r="A194" s="29" t="s">
        <v>34</v>
      </c>
      <c r="B194" s="35"/>
      <c r="C194" s="36"/>
      <c r="D194" s="36"/>
      <c r="E194" s="42" t="s">
        <v>31</v>
      </c>
      <c r="F194" s="36"/>
      <c r="G194" s="36"/>
      <c r="H194" s="36"/>
      <c r="I194" s="36"/>
      <c r="J194" s="37"/>
    </row>
    <row r="195">
      <c r="A195" s="29" t="s">
        <v>36</v>
      </c>
      <c r="B195" s="35"/>
      <c r="C195" s="36"/>
      <c r="D195" s="36"/>
      <c r="E195" s="42"/>
      <c r="F195" s="36"/>
      <c r="G195" s="36"/>
      <c r="H195" s="36"/>
      <c r="I195" s="36"/>
      <c r="J195" s="37"/>
    </row>
    <row r="196">
      <c r="A196" s="23" t="s">
        <v>26</v>
      </c>
      <c r="B196" s="24"/>
      <c r="C196" s="25" t="s">
        <v>467</v>
      </c>
      <c r="D196" s="26"/>
      <c r="E196" s="23" t="s">
        <v>468</v>
      </c>
      <c r="F196" s="26"/>
      <c r="G196" s="26"/>
      <c r="H196" s="26"/>
      <c r="I196" s="27">
        <f>SUMIFS(I197:I211,A197:A211,"P")</f>
        <v>0</v>
      </c>
      <c r="J196" s="28"/>
    </row>
    <row r="197">
      <c r="A197" s="29" t="s">
        <v>29</v>
      </c>
      <c r="B197" s="29">
        <v>44</v>
      </c>
      <c r="C197" s="30" t="s">
        <v>469</v>
      </c>
      <c r="D197" s="29"/>
      <c r="E197" s="31" t="s">
        <v>470</v>
      </c>
      <c r="F197" s="32" t="s">
        <v>422</v>
      </c>
      <c r="G197" s="33">
        <v>2</v>
      </c>
      <c r="H197" s="33">
        <v>0</v>
      </c>
      <c r="I197" s="33">
        <f>ROUND(G197*H197,P4)</f>
        <v>0</v>
      </c>
      <c r="J197" s="29"/>
      <c r="O197" s="34">
        <f>I197*0.21</f>
        <v>0</v>
      </c>
      <c r="P197">
        <v>3</v>
      </c>
    </row>
    <row r="198">
      <c r="A198" s="29" t="s">
        <v>34</v>
      </c>
      <c r="B198" s="35"/>
      <c r="C198" s="36"/>
      <c r="D198" s="36"/>
      <c r="E198" s="42" t="s">
        <v>31</v>
      </c>
      <c r="F198" s="36"/>
      <c r="G198" s="36"/>
      <c r="H198" s="36"/>
      <c r="I198" s="36"/>
      <c r="J198" s="37"/>
    </row>
    <row r="199">
      <c r="A199" s="29" t="s">
        <v>36</v>
      </c>
      <c r="B199" s="35"/>
      <c r="C199" s="36"/>
      <c r="D199" s="36"/>
      <c r="E199" s="42"/>
      <c r="F199" s="36"/>
      <c r="G199" s="36"/>
      <c r="H199" s="36"/>
      <c r="I199" s="36"/>
      <c r="J199" s="37"/>
    </row>
    <row r="200" ht="30">
      <c r="A200" s="29" t="s">
        <v>29</v>
      </c>
      <c r="B200" s="29">
        <v>45</v>
      </c>
      <c r="C200" s="30" t="s">
        <v>471</v>
      </c>
      <c r="D200" s="29"/>
      <c r="E200" s="31" t="s">
        <v>472</v>
      </c>
      <c r="F200" s="32" t="s">
        <v>422</v>
      </c>
      <c r="G200" s="33">
        <v>1</v>
      </c>
      <c r="H200" s="33">
        <v>0</v>
      </c>
      <c r="I200" s="33">
        <f>ROUND(G200*H200,P4)</f>
        <v>0</v>
      </c>
      <c r="J200" s="29"/>
      <c r="O200" s="34">
        <f>I200*0.21</f>
        <v>0</v>
      </c>
      <c r="P200">
        <v>3</v>
      </c>
    </row>
    <row r="201">
      <c r="A201" s="29" t="s">
        <v>34</v>
      </c>
      <c r="B201" s="35"/>
      <c r="C201" s="36"/>
      <c r="D201" s="36"/>
      <c r="E201" s="42" t="s">
        <v>31</v>
      </c>
      <c r="F201" s="36"/>
      <c r="G201" s="36"/>
      <c r="H201" s="36"/>
      <c r="I201" s="36"/>
      <c r="J201" s="37"/>
    </row>
    <row r="202">
      <c r="A202" s="29" t="s">
        <v>36</v>
      </c>
      <c r="B202" s="35"/>
      <c r="C202" s="36"/>
      <c r="D202" s="36"/>
      <c r="E202" s="42"/>
      <c r="F202" s="36"/>
      <c r="G202" s="36"/>
      <c r="H202" s="36"/>
      <c r="I202" s="36"/>
      <c r="J202" s="37"/>
    </row>
    <row r="203" ht="30">
      <c r="A203" s="29" t="s">
        <v>29</v>
      </c>
      <c r="B203" s="29">
        <v>46</v>
      </c>
      <c r="C203" s="30" t="s">
        <v>473</v>
      </c>
      <c r="D203" s="29"/>
      <c r="E203" s="31" t="s">
        <v>474</v>
      </c>
      <c r="F203" s="32" t="s">
        <v>475</v>
      </c>
      <c r="G203" s="33">
        <v>1</v>
      </c>
      <c r="H203" s="33">
        <v>0</v>
      </c>
      <c r="I203" s="33">
        <f>ROUND(G203*H203,P4)</f>
        <v>0</v>
      </c>
      <c r="J203" s="29"/>
      <c r="O203" s="34">
        <f>I203*0.21</f>
        <v>0</v>
      </c>
      <c r="P203">
        <v>3</v>
      </c>
    </row>
    <row r="204">
      <c r="A204" s="29" t="s">
        <v>34</v>
      </c>
      <c r="B204" s="35"/>
      <c r="C204" s="36"/>
      <c r="D204" s="36"/>
      <c r="E204" s="42" t="s">
        <v>31</v>
      </c>
      <c r="F204" s="36"/>
      <c r="G204" s="36"/>
      <c r="H204" s="36"/>
      <c r="I204" s="36"/>
      <c r="J204" s="37"/>
    </row>
    <row r="205">
      <c r="A205" s="29" t="s">
        <v>36</v>
      </c>
      <c r="B205" s="35"/>
      <c r="C205" s="36"/>
      <c r="D205" s="36"/>
      <c r="E205" s="42"/>
      <c r="F205" s="36"/>
      <c r="G205" s="36"/>
      <c r="H205" s="36"/>
      <c r="I205" s="36"/>
      <c r="J205" s="37"/>
    </row>
    <row r="206" ht="30">
      <c r="A206" s="29" t="s">
        <v>29</v>
      </c>
      <c r="B206" s="29">
        <v>47</v>
      </c>
      <c r="C206" s="30" t="s">
        <v>476</v>
      </c>
      <c r="D206" s="29"/>
      <c r="E206" s="31" t="s">
        <v>477</v>
      </c>
      <c r="F206" s="32" t="s">
        <v>422</v>
      </c>
      <c r="G206" s="33">
        <v>1</v>
      </c>
      <c r="H206" s="33">
        <v>0</v>
      </c>
      <c r="I206" s="33">
        <f>ROUND(G206*H206,P4)</f>
        <v>0</v>
      </c>
      <c r="J206" s="29"/>
      <c r="O206" s="34">
        <f>I206*0.21</f>
        <v>0</v>
      </c>
      <c r="P206">
        <v>3</v>
      </c>
    </row>
    <row r="207">
      <c r="A207" s="29" t="s">
        <v>34</v>
      </c>
      <c r="B207" s="35"/>
      <c r="C207" s="36"/>
      <c r="D207" s="36"/>
      <c r="E207" s="42" t="s">
        <v>31</v>
      </c>
      <c r="F207" s="36"/>
      <c r="G207" s="36"/>
      <c r="H207" s="36"/>
      <c r="I207" s="36"/>
      <c r="J207" s="37"/>
    </row>
    <row r="208">
      <c r="A208" s="29" t="s">
        <v>36</v>
      </c>
      <c r="B208" s="35"/>
      <c r="C208" s="36"/>
      <c r="D208" s="36"/>
      <c r="E208" s="42"/>
      <c r="F208" s="36"/>
      <c r="G208" s="36"/>
      <c r="H208" s="36"/>
      <c r="I208" s="36"/>
      <c r="J208" s="37"/>
    </row>
    <row r="209">
      <c r="A209" s="29" t="s">
        <v>29</v>
      </c>
      <c r="B209" s="29">
        <v>48</v>
      </c>
      <c r="C209" s="30" t="s">
        <v>478</v>
      </c>
      <c r="D209" s="29"/>
      <c r="E209" s="31" t="s">
        <v>479</v>
      </c>
      <c r="F209" s="32" t="s">
        <v>438</v>
      </c>
      <c r="G209" s="33">
        <v>1</v>
      </c>
      <c r="H209" s="33">
        <v>0</v>
      </c>
      <c r="I209" s="33">
        <f>ROUND(G209*H209,P4)</f>
        <v>0</v>
      </c>
      <c r="J209" s="29"/>
      <c r="O209" s="34">
        <f>I209*0.21</f>
        <v>0</v>
      </c>
      <c r="P209">
        <v>3</v>
      </c>
    </row>
    <row r="210">
      <c r="A210" s="29" t="s">
        <v>34</v>
      </c>
      <c r="B210" s="35"/>
      <c r="C210" s="36"/>
      <c r="D210" s="36"/>
      <c r="E210" s="42" t="s">
        <v>31</v>
      </c>
      <c r="F210" s="36"/>
      <c r="G210" s="36"/>
      <c r="H210" s="36"/>
      <c r="I210" s="36"/>
      <c r="J210" s="37"/>
    </row>
    <row r="211">
      <c r="A211" s="29" t="s">
        <v>36</v>
      </c>
      <c r="B211" s="35"/>
      <c r="C211" s="36"/>
      <c r="D211" s="36"/>
      <c r="E211" s="42"/>
      <c r="F211" s="36"/>
      <c r="G211" s="36"/>
      <c r="H211" s="36"/>
      <c r="I211" s="36"/>
      <c r="J211" s="37"/>
    </row>
    <row r="212">
      <c r="A212" s="23" t="s">
        <v>26</v>
      </c>
      <c r="B212" s="24"/>
      <c r="C212" s="25" t="s">
        <v>219</v>
      </c>
      <c r="D212" s="26"/>
      <c r="E212" s="23" t="s">
        <v>480</v>
      </c>
      <c r="F212" s="26"/>
      <c r="G212" s="26"/>
      <c r="H212" s="26"/>
      <c r="I212" s="27">
        <f>SUMIFS(I213:I227,A213:A227,"P")</f>
        <v>0</v>
      </c>
      <c r="J212" s="28"/>
    </row>
    <row r="213">
      <c r="A213" s="29" t="s">
        <v>29</v>
      </c>
      <c r="B213" s="29">
        <v>33</v>
      </c>
      <c r="C213" s="30" t="s">
        <v>481</v>
      </c>
      <c r="D213" s="29"/>
      <c r="E213" s="31" t="s">
        <v>482</v>
      </c>
      <c r="F213" s="32" t="s">
        <v>422</v>
      </c>
      <c r="G213" s="33">
        <v>1</v>
      </c>
      <c r="H213" s="33">
        <v>0</v>
      </c>
      <c r="I213" s="33">
        <f>ROUND(G213*H213,P4)</f>
        <v>0</v>
      </c>
      <c r="J213" s="29"/>
      <c r="O213" s="34">
        <f>I213*0.21</f>
        <v>0</v>
      </c>
      <c r="P213">
        <v>3</v>
      </c>
    </row>
    <row r="214">
      <c r="A214" s="29" t="s">
        <v>34</v>
      </c>
      <c r="B214" s="35"/>
      <c r="C214" s="36"/>
      <c r="D214" s="36"/>
      <c r="E214" s="42" t="s">
        <v>31</v>
      </c>
      <c r="F214" s="36"/>
      <c r="G214" s="36"/>
      <c r="H214" s="36"/>
      <c r="I214" s="36"/>
      <c r="J214" s="37"/>
    </row>
    <row r="215">
      <c r="A215" s="29" t="s">
        <v>36</v>
      </c>
      <c r="B215" s="35"/>
      <c r="C215" s="36"/>
      <c r="D215" s="36"/>
      <c r="E215" s="42"/>
      <c r="F215" s="36"/>
      <c r="G215" s="36"/>
      <c r="H215" s="36"/>
      <c r="I215" s="36"/>
      <c r="J215" s="37"/>
    </row>
    <row r="216">
      <c r="A216" s="29" t="s">
        <v>29</v>
      </c>
      <c r="B216" s="29">
        <v>34</v>
      </c>
      <c r="C216" s="30" t="s">
        <v>483</v>
      </c>
      <c r="D216" s="29"/>
      <c r="E216" s="31" t="s">
        <v>484</v>
      </c>
      <c r="F216" s="32" t="s">
        <v>351</v>
      </c>
      <c r="G216" s="33">
        <v>20</v>
      </c>
      <c r="H216" s="33">
        <v>0</v>
      </c>
      <c r="I216" s="33">
        <f>ROUND(G216*H216,P4)</f>
        <v>0</v>
      </c>
      <c r="J216" s="29"/>
      <c r="O216" s="34">
        <f>I216*0.21</f>
        <v>0</v>
      </c>
      <c r="P216">
        <v>3</v>
      </c>
    </row>
    <row r="217">
      <c r="A217" s="29" t="s">
        <v>34</v>
      </c>
      <c r="B217" s="35"/>
      <c r="C217" s="36"/>
      <c r="D217" s="36"/>
      <c r="E217" s="42" t="s">
        <v>31</v>
      </c>
      <c r="F217" s="36"/>
      <c r="G217" s="36"/>
      <c r="H217" s="36"/>
      <c r="I217" s="36"/>
      <c r="J217" s="37"/>
    </row>
    <row r="218">
      <c r="A218" s="29" t="s">
        <v>36</v>
      </c>
      <c r="B218" s="35"/>
      <c r="C218" s="36"/>
      <c r="D218" s="36"/>
      <c r="E218" s="42"/>
      <c r="F218" s="36"/>
      <c r="G218" s="36"/>
      <c r="H218" s="36"/>
      <c r="I218" s="36"/>
      <c r="J218" s="37"/>
    </row>
    <row r="219">
      <c r="A219" s="29" t="s">
        <v>29</v>
      </c>
      <c r="B219" s="29">
        <v>35</v>
      </c>
      <c r="C219" s="30" t="s">
        <v>485</v>
      </c>
      <c r="D219" s="29"/>
      <c r="E219" s="31" t="s">
        <v>486</v>
      </c>
      <c r="F219" s="32" t="s">
        <v>351</v>
      </c>
      <c r="G219" s="33">
        <v>7</v>
      </c>
      <c r="H219" s="33">
        <v>0</v>
      </c>
      <c r="I219" s="33">
        <f>ROUND(G219*H219,P4)</f>
        <v>0</v>
      </c>
      <c r="J219" s="29"/>
      <c r="O219" s="34">
        <f>I219*0.21</f>
        <v>0</v>
      </c>
      <c r="P219">
        <v>3</v>
      </c>
    </row>
    <row r="220">
      <c r="A220" s="29" t="s">
        <v>34</v>
      </c>
      <c r="B220" s="35"/>
      <c r="C220" s="36"/>
      <c r="D220" s="36"/>
      <c r="E220" s="42" t="s">
        <v>31</v>
      </c>
      <c r="F220" s="36"/>
      <c r="G220" s="36"/>
      <c r="H220" s="36"/>
      <c r="I220" s="36"/>
      <c r="J220" s="37"/>
    </row>
    <row r="221">
      <c r="A221" s="29" t="s">
        <v>36</v>
      </c>
      <c r="B221" s="35"/>
      <c r="C221" s="36"/>
      <c r="D221" s="36"/>
      <c r="E221" s="42"/>
      <c r="F221" s="36"/>
      <c r="G221" s="36"/>
      <c r="H221" s="36"/>
      <c r="I221" s="36"/>
      <c r="J221" s="37"/>
    </row>
    <row r="222">
      <c r="A222" s="29" t="s">
        <v>29</v>
      </c>
      <c r="B222" s="29">
        <v>36</v>
      </c>
      <c r="C222" s="30" t="s">
        <v>487</v>
      </c>
      <c r="D222" s="29"/>
      <c r="E222" s="31" t="s">
        <v>488</v>
      </c>
      <c r="F222" s="32" t="s">
        <v>422</v>
      </c>
      <c r="G222" s="33">
        <v>2</v>
      </c>
      <c r="H222" s="33">
        <v>0</v>
      </c>
      <c r="I222" s="33">
        <f>ROUND(G222*H222,P4)</f>
        <v>0</v>
      </c>
      <c r="J222" s="29"/>
      <c r="O222" s="34">
        <f>I222*0.21</f>
        <v>0</v>
      </c>
      <c r="P222">
        <v>3</v>
      </c>
    </row>
    <row r="223">
      <c r="A223" s="29" t="s">
        <v>34</v>
      </c>
      <c r="B223" s="35"/>
      <c r="C223" s="36"/>
      <c r="D223" s="36"/>
      <c r="E223" s="42" t="s">
        <v>31</v>
      </c>
      <c r="F223" s="36"/>
      <c r="G223" s="36"/>
      <c r="H223" s="36"/>
      <c r="I223" s="36"/>
      <c r="J223" s="37"/>
    </row>
    <row r="224">
      <c r="A224" s="29" t="s">
        <v>36</v>
      </c>
      <c r="B224" s="35"/>
      <c r="C224" s="36"/>
      <c r="D224" s="36"/>
      <c r="E224" s="42"/>
      <c r="F224" s="36"/>
      <c r="G224" s="36"/>
      <c r="H224" s="36"/>
      <c r="I224" s="36"/>
      <c r="J224" s="37"/>
    </row>
    <row r="225">
      <c r="A225" s="29" t="s">
        <v>29</v>
      </c>
      <c r="B225" s="29">
        <v>37</v>
      </c>
      <c r="C225" s="30" t="s">
        <v>489</v>
      </c>
      <c r="D225" s="29"/>
      <c r="E225" s="31" t="s">
        <v>490</v>
      </c>
      <c r="F225" s="32" t="s">
        <v>422</v>
      </c>
      <c r="G225" s="33">
        <v>4</v>
      </c>
      <c r="H225" s="33">
        <v>0</v>
      </c>
      <c r="I225" s="33">
        <f>ROUND(G225*H225,P4)</f>
        <v>0</v>
      </c>
      <c r="J225" s="29"/>
      <c r="O225" s="34">
        <f>I225*0.21</f>
        <v>0</v>
      </c>
      <c r="P225">
        <v>3</v>
      </c>
    </row>
    <row r="226">
      <c r="A226" s="29" t="s">
        <v>34</v>
      </c>
      <c r="B226" s="35"/>
      <c r="C226" s="36"/>
      <c r="D226" s="36"/>
      <c r="E226" s="42" t="s">
        <v>31</v>
      </c>
      <c r="F226" s="36"/>
      <c r="G226" s="36"/>
      <c r="H226" s="36"/>
      <c r="I226" s="36"/>
      <c r="J226" s="37"/>
    </row>
    <row r="227">
      <c r="A227" s="29" t="s">
        <v>36</v>
      </c>
      <c r="B227" s="35"/>
      <c r="C227" s="36"/>
      <c r="D227" s="36"/>
      <c r="E227" s="42"/>
      <c r="F227" s="36"/>
      <c r="G227" s="36"/>
      <c r="H227" s="36"/>
      <c r="I227" s="36"/>
      <c r="J227" s="37"/>
    </row>
    <row r="228">
      <c r="A228" s="23" t="s">
        <v>26</v>
      </c>
      <c r="B228" s="24"/>
      <c r="C228" s="25" t="s">
        <v>241</v>
      </c>
      <c r="D228" s="26"/>
      <c r="E228" s="23" t="s">
        <v>491</v>
      </c>
      <c r="F228" s="26"/>
      <c r="G228" s="26"/>
      <c r="H228" s="26"/>
      <c r="I228" s="27">
        <f>SUMIFS(I229:I231,A229:A231,"P")</f>
        <v>0</v>
      </c>
      <c r="J228" s="28"/>
    </row>
    <row r="229">
      <c r="A229" s="29" t="s">
        <v>29</v>
      </c>
      <c r="B229" s="29">
        <v>38</v>
      </c>
      <c r="C229" s="30" t="s">
        <v>492</v>
      </c>
      <c r="D229" s="29"/>
      <c r="E229" s="31" t="s">
        <v>493</v>
      </c>
      <c r="F229" s="32" t="s">
        <v>351</v>
      </c>
      <c r="G229" s="33">
        <v>11</v>
      </c>
      <c r="H229" s="33">
        <v>0</v>
      </c>
      <c r="I229" s="33">
        <f>ROUND(G229*H229,P4)</f>
        <v>0</v>
      </c>
      <c r="J229" s="29"/>
      <c r="O229" s="34">
        <f>I229*0.21</f>
        <v>0</v>
      </c>
      <c r="P229">
        <v>3</v>
      </c>
    </row>
    <row r="230">
      <c r="A230" s="29" t="s">
        <v>34</v>
      </c>
      <c r="B230" s="35"/>
      <c r="C230" s="36"/>
      <c r="D230" s="36"/>
      <c r="E230" s="42" t="s">
        <v>31</v>
      </c>
      <c r="F230" s="36"/>
      <c r="G230" s="36"/>
      <c r="H230" s="36"/>
      <c r="I230" s="36"/>
      <c r="J230" s="37"/>
    </row>
    <row r="231">
      <c r="A231" s="29" t="s">
        <v>36</v>
      </c>
      <c r="B231" s="35"/>
      <c r="C231" s="36"/>
      <c r="D231" s="36"/>
      <c r="E231" s="42"/>
      <c r="F231" s="36"/>
      <c r="G231" s="36"/>
      <c r="H231" s="36"/>
      <c r="I231" s="36"/>
      <c r="J231" s="37"/>
    </row>
    <row r="232">
      <c r="A232" s="23" t="s">
        <v>26</v>
      </c>
      <c r="B232" s="24"/>
      <c r="C232" s="25" t="s">
        <v>494</v>
      </c>
      <c r="D232" s="26"/>
      <c r="E232" s="23" t="s">
        <v>495</v>
      </c>
      <c r="F232" s="26"/>
      <c r="G232" s="26"/>
      <c r="H232" s="26"/>
      <c r="I232" s="27">
        <f>SUMIFS(I233:I245,A233:A245,"P")</f>
        <v>0</v>
      </c>
      <c r="J232" s="28"/>
    </row>
    <row r="233">
      <c r="A233" s="29" t="s">
        <v>29</v>
      </c>
      <c r="B233" s="29">
        <v>39</v>
      </c>
      <c r="C233" s="30" t="s">
        <v>496</v>
      </c>
      <c r="D233" s="29"/>
      <c r="E233" s="31" t="s">
        <v>497</v>
      </c>
      <c r="F233" s="32" t="s">
        <v>369</v>
      </c>
      <c r="G233" s="33">
        <v>3.8399999999999999</v>
      </c>
      <c r="H233" s="33">
        <v>0</v>
      </c>
      <c r="I233" s="33">
        <f>ROUND(G233*H233,P4)</f>
        <v>0</v>
      </c>
      <c r="J233" s="29"/>
      <c r="O233" s="34">
        <f>I233*0.21</f>
        <v>0</v>
      </c>
      <c r="P233">
        <v>3</v>
      </c>
    </row>
    <row r="234">
      <c r="A234" s="29" t="s">
        <v>34</v>
      </c>
      <c r="B234" s="35"/>
      <c r="C234" s="36"/>
      <c r="D234" s="36"/>
      <c r="E234" s="42" t="s">
        <v>31</v>
      </c>
      <c r="F234" s="36"/>
      <c r="G234" s="36"/>
      <c r="H234" s="36"/>
      <c r="I234" s="36"/>
      <c r="J234" s="37"/>
    </row>
    <row r="235">
      <c r="A235" s="29" t="s">
        <v>36</v>
      </c>
      <c r="B235" s="35"/>
      <c r="C235" s="36"/>
      <c r="D235" s="36"/>
      <c r="E235" s="42"/>
      <c r="F235" s="36"/>
      <c r="G235" s="36"/>
      <c r="H235" s="36"/>
      <c r="I235" s="36"/>
      <c r="J235" s="37"/>
    </row>
    <row r="236">
      <c r="A236" s="29" t="s">
        <v>29</v>
      </c>
      <c r="B236" s="29">
        <v>40</v>
      </c>
      <c r="C236" s="30" t="s">
        <v>498</v>
      </c>
      <c r="D236" s="29"/>
      <c r="E236" s="31" t="s">
        <v>499</v>
      </c>
      <c r="F236" s="32" t="s">
        <v>369</v>
      </c>
      <c r="G236" s="33">
        <v>53.759999999999998</v>
      </c>
      <c r="H236" s="33">
        <v>0</v>
      </c>
      <c r="I236" s="33">
        <f>ROUND(G236*H236,P4)</f>
        <v>0</v>
      </c>
      <c r="J236" s="29"/>
      <c r="O236" s="34">
        <f>I236*0.21</f>
        <v>0</v>
      </c>
      <c r="P236">
        <v>3</v>
      </c>
    </row>
    <row r="237">
      <c r="A237" s="29" t="s">
        <v>34</v>
      </c>
      <c r="B237" s="35"/>
      <c r="C237" s="36"/>
      <c r="D237" s="36"/>
      <c r="E237" s="42" t="s">
        <v>31</v>
      </c>
      <c r="F237" s="36"/>
      <c r="G237" s="36"/>
      <c r="H237" s="36"/>
      <c r="I237" s="36"/>
      <c r="J237" s="37"/>
    </row>
    <row r="238" ht="30">
      <c r="A238" s="29" t="s">
        <v>55</v>
      </c>
      <c r="B238" s="35"/>
      <c r="C238" s="36"/>
      <c r="D238" s="36"/>
      <c r="E238" s="38" t="s">
        <v>500</v>
      </c>
      <c r="F238" s="36"/>
      <c r="G238" s="36"/>
      <c r="H238" s="36"/>
      <c r="I238" s="36"/>
      <c r="J238" s="37"/>
    </row>
    <row r="239">
      <c r="A239" s="29" t="s">
        <v>36</v>
      </c>
      <c r="B239" s="35"/>
      <c r="C239" s="36"/>
      <c r="D239" s="36"/>
      <c r="E239" s="42"/>
      <c r="F239" s="36"/>
      <c r="G239" s="36"/>
      <c r="H239" s="36"/>
      <c r="I239" s="36"/>
      <c r="J239" s="37"/>
    </row>
    <row r="240" ht="45">
      <c r="A240" s="29" t="s">
        <v>29</v>
      </c>
      <c r="B240" s="29">
        <v>41</v>
      </c>
      <c r="C240" s="30" t="s">
        <v>501</v>
      </c>
      <c r="D240" s="29"/>
      <c r="E240" s="31" t="s">
        <v>502</v>
      </c>
      <c r="F240" s="32" t="s">
        <v>369</v>
      </c>
      <c r="G240" s="33">
        <v>1.5</v>
      </c>
      <c r="H240" s="33">
        <v>0</v>
      </c>
      <c r="I240" s="33">
        <f>ROUND(G240*H240,P4)</f>
        <v>0</v>
      </c>
      <c r="J240" s="29"/>
      <c r="O240" s="34">
        <f>I240*0.21</f>
        <v>0</v>
      </c>
      <c r="P240">
        <v>3</v>
      </c>
    </row>
    <row r="241">
      <c r="A241" s="29" t="s">
        <v>34</v>
      </c>
      <c r="B241" s="35"/>
      <c r="C241" s="36"/>
      <c r="D241" s="36"/>
      <c r="E241" s="42" t="s">
        <v>31</v>
      </c>
      <c r="F241" s="36"/>
      <c r="G241" s="36"/>
      <c r="H241" s="36"/>
      <c r="I241" s="36"/>
      <c r="J241" s="37"/>
    </row>
    <row r="242">
      <c r="A242" s="29" t="s">
        <v>36</v>
      </c>
      <c r="B242" s="35"/>
      <c r="C242" s="36"/>
      <c r="D242" s="36"/>
      <c r="E242" s="42"/>
      <c r="F242" s="36"/>
      <c r="G242" s="36"/>
      <c r="H242" s="36"/>
      <c r="I242" s="36"/>
      <c r="J242" s="37"/>
    </row>
    <row r="243" ht="45">
      <c r="A243" s="29" t="s">
        <v>29</v>
      </c>
      <c r="B243" s="29">
        <v>42</v>
      </c>
      <c r="C243" s="30" t="s">
        <v>503</v>
      </c>
      <c r="D243" s="29"/>
      <c r="E243" s="31" t="s">
        <v>504</v>
      </c>
      <c r="F243" s="32" t="s">
        <v>369</v>
      </c>
      <c r="G243" s="33">
        <v>2.3399999999999999</v>
      </c>
      <c r="H243" s="33">
        <v>0</v>
      </c>
      <c r="I243" s="33">
        <f>ROUND(G243*H243,P4)</f>
        <v>0</v>
      </c>
      <c r="J243" s="29"/>
      <c r="O243" s="34">
        <f>I243*0.21</f>
        <v>0</v>
      </c>
      <c r="P243">
        <v>3</v>
      </c>
    </row>
    <row r="244">
      <c r="A244" s="29" t="s">
        <v>34</v>
      </c>
      <c r="B244" s="35"/>
      <c r="C244" s="36"/>
      <c r="D244" s="36"/>
      <c r="E244" s="42" t="s">
        <v>31</v>
      </c>
      <c r="F244" s="36"/>
      <c r="G244" s="36"/>
      <c r="H244" s="36"/>
      <c r="I244" s="36"/>
      <c r="J244" s="37"/>
    </row>
    <row r="245">
      <c r="A245" s="29" t="s">
        <v>36</v>
      </c>
      <c r="B245" s="35"/>
      <c r="C245" s="36"/>
      <c r="D245" s="36"/>
      <c r="E245" s="42"/>
      <c r="F245" s="36"/>
      <c r="G245" s="36"/>
      <c r="H245" s="36"/>
      <c r="I245" s="36"/>
      <c r="J245" s="37"/>
    </row>
    <row r="246">
      <c r="A246" s="23" t="s">
        <v>26</v>
      </c>
      <c r="B246" s="24"/>
      <c r="C246" s="25" t="s">
        <v>505</v>
      </c>
      <c r="D246" s="26"/>
      <c r="E246" s="23" t="s">
        <v>506</v>
      </c>
      <c r="F246" s="26"/>
      <c r="G246" s="26"/>
      <c r="H246" s="26"/>
      <c r="I246" s="27">
        <f>SUMIFS(I247:I249,A247:A249,"P")</f>
        <v>0</v>
      </c>
      <c r="J246" s="28"/>
    </row>
    <row r="247">
      <c r="A247" s="29" t="s">
        <v>29</v>
      </c>
      <c r="B247" s="29">
        <v>43</v>
      </c>
      <c r="C247" s="30" t="s">
        <v>507</v>
      </c>
      <c r="D247" s="29"/>
      <c r="E247" s="31" t="s">
        <v>508</v>
      </c>
      <c r="F247" s="32" t="s">
        <v>369</v>
      </c>
      <c r="G247" s="33">
        <v>13.609999999999999</v>
      </c>
      <c r="H247" s="33">
        <v>0</v>
      </c>
      <c r="I247" s="33">
        <f>ROUND(G247*H247,P4)</f>
        <v>0</v>
      </c>
      <c r="J247" s="29"/>
      <c r="O247" s="34">
        <f>I247*0.21</f>
        <v>0</v>
      </c>
      <c r="P247">
        <v>3</v>
      </c>
    </row>
    <row r="248">
      <c r="A248" s="29" t="s">
        <v>34</v>
      </c>
      <c r="B248" s="35"/>
      <c r="C248" s="36"/>
      <c r="D248" s="36"/>
      <c r="E248" s="42" t="s">
        <v>31</v>
      </c>
      <c r="F248" s="36"/>
      <c r="G248" s="36"/>
      <c r="H248" s="36"/>
      <c r="I248" s="36"/>
      <c r="J248" s="37"/>
    </row>
    <row r="249">
      <c r="A249" s="29" t="s">
        <v>36</v>
      </c>
      <c r="B249" s="39"/>
      <c r="C249" s="40"/>
      <c r="D249" s="40"/>
      <c r="E249" s="43"/>
      <c r="F249" s="40"/>
      <c r="G249" s="40"/>
      <c r="H249" s="40"/>
      <c r="I249" s="40"/>
      <c r="J249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509</v>
      </c>
      <c r="I3" s="16">
        <f>SUMIFS(I8:I173,A8:A173,"SD")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509</v>
      </c>
      <c r="D4" s="13"/>
      <c r="E4" s="14" t="s">
        <v>510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97</v>
      </c>
      <c r="D8" s="26"/>
      <c r="E8" s="23" t="s">
        <v>115</v>
      </c>
      <c r="F8" s="26"/>
      <c r="G8" s="26"/>
      <c r="H8" s="26"/>
      <c r="I8" s="27">
        <f>SUMIFS(I9:I66,A9:A66,"P")</f>
        <v>0</v>
      </c>
      <c r="J8" s="28"/>
    </row>
    <row r="9" ht="30">
      <c r="A9" s="29" t="s">
        <v>29</v>
      </c>
      <c r="B9" s="29">
        <v>1</v>
      </c>
      <c r="C9" s="30" t="s">
        <v>338</v>
      </c>
      <c r="D9" s="29"/>
      <c r="E9" s="31" t="s">
        <v>339</v>
      </c>
      <c r="F9" s="32" t="s">
        <v>340</v>
      </c>
      <c r="G9" s="33">
        <v>7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42" t="s">
        <v>31</v>
      </c>
      <c r="F10" s="36"/>
      <c r="G10" s="36"/>
      <c r="H10" s="36"/>
      <c r="I10" s="36"/>
      <c r="J10" s="37"/>
    </row>
    <row r="11" ht="75">
      <c r="A11" s="29" t="s">
        <v>55</v>
      </c>
      <c r="B11" s="35"/>
      <c r="C11" s="36"/>
      <c r="D11" s="36"/>
      <c r="E11" s="38" t="s">
        <v>511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2"/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341</v>
      </c>
      <c r="D13" s="29"/>
      <c r="E13" s="31" t="s">
        <v>342</v>
      </c>
      <c r="F13" s="32" t="s">
        <v>340</v>
      </c>
      <c r="G13" s="33">
        <v>7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2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2"/>
      <c r="F15" s="36"/>
      <c r="G15" s="36"/>
      <c r="H15" s="36"/>
      <c r="I15" s="36"/>
      <c r="J15" s="37"/>
    </row>
    <row r="16" ht="30">
      <c r="A16" s="29" t="s">
        <v>29</v>
      </c>
      <c r="B16" s="29">
        <v>3</v>
      </c>
      <c r="C16" s="30" t="s">
        <v>512</v>
      </c>
      <c r="D16" s="29"/>
      <c r="E16" s="31" t="s">
        <v>513</v>
      </c>
      <c r="F16" s="32" t="s">
        <v>340</v>
      </c>
      <c r="G16" s="33">
        <v>57.600000000000001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2" t="s">
        <v>31</v>
      </c>
      <c r="F17" s="36"/>
      <c r="G17" s="36"/>
      <c r="H17" s="36"/>
      <c r="I17" s="36"/>
      <c r="J17" s="37"/>
    </row>
    <row r="18" ht="60">
      <c r="A18" s="29" t="s">
        <v>55</v>
      </c>
      <c r="B18" s="35"/>
      <c r="C18" s="36"/>
      <c r="D18" s="36"/>
      <c r="E18" s="38" t="s">
        <v>514</v>
      </c>
      <c r="F18" s="36"/>
      <c r="G18" s="36"/>
      <c r="H18" s="36"/>
      <c r="I18" s="36"/>
      <c r="J18" s="37"/>
    </row>
    <row r="19">
      <c r="A19" s="29" t="s">
        <v>36</v>
      </c>
      <c r="B19" s="35"/>
      <c r="C19" s="36"/>
      <c r="D19" s="36"/>
      <c r="E19" s="42"/>
      <c r="F19" s="36"/>
      <c r="G19" s="36"/>
      <c r="H19" s="36"/>
      <c r="I19" s="36"/>
      <c r="J19" s="37"/>
    </row>
    <row r="20">
      <c r="A20" s="29" t="s">
        <v>29</v>
      </c>
      <c r="B20" s="29">
        <v>4</v>
      </c>
      <c r="C20" s="30" t="s">
        <v>347</v>
      </c>
      <c r="D20" s="29"/>
      <c r="E20" s="31" t="s">
        <v>348</v>
      </c>
      <c r="F20" s="32" t="s">
        <v>340</v>
      </c>
      <c r="G20" s="33">
        <v>12</v>
      </c>
      <c r="H20" s="33">
        <v>0</v>
      </c>
      <c r="I20" s="33">
        <f>ROUND(G20*H20,P4)</f>
        <v>0</v>
      </c>
      <c r="J20" s="29"/>
      <c r="O20" s="34">
        <f>I20*0.21</f>
        <v>0</v>
      </c>
      <c r="P20">
        <v>3</v>
      </c>
    </row>
    <row r="21">
      <c r="A21" s="29" t="s">
        <v>34</v>
      </c>
      <c r="B21" s="35"/>
      <c r="C21" s="36"/>
      <c r="D21" s="36"/>
      <c r="E21" s="42" t="s">
        <v>31</v>
      </c>
      <c r="F21" s="36"/>
      <c r="G21" s="36"/>
      <c r="H21" s="36"/>
      <c r="I21" s="36"/>
      <c r="J21" s="37"/>
    </row>
    <row r="22">
      <c r="A22" s="29" t="s">
        <v>36</v>
      </c>
      <c r="B22" s="35"/>
      <c r="C22" s="36"/>
      <c r="D22" s="36"/>
      <c r="E22" s="42"/>
      <c r="F22" s="36"/>
      <c r="G22" s="36"/>
      <c r="H22" s="36"/>
      <c r="I22" s="36"/>
      <c r="J22" s="37"/>
    </row>
    <row r="23">
      <c r="A23" s="29" t="s">
        <v>29</v>
      </c>
      <c r="B23" s="29">
        <v>5</v>
      </c>
      <c r="C23" s="30" t="s">
        <v>352</v>
      </c>
      <c r="D23" s="29"/>
      <c r="E23" s="31" t="s">
        <v>353</v>
      </c>
      <c r="F23" s="32" t="s">
        <v>329</v>
      </c>
      <c r="G23" s="33">
        <v>28.16</v>
      </c>
      <c r="H23" s="33">
        <v>0</v>
      </c>
      <c r="I23" s="33">
        <f>ROUND(G23*H23,P4)</f>
        <v>0</v>
      </c>
      <c r="J23" s="29"/>
      <c r="O23" s="34">
        <f>I23*0.21</f>
        <v>0</v>
      </c>
      <c r="P23">
        <v>3</v>
      </c>
    </row>
    <row r="24">
      <c r="A24" s="29" t="s">
        <v>34</v>
      </c>
      <c r="B24" s="35"/>
      <c r="C24" s="36"/>
      <c r="D24" s="36"/>
      <c r="E24" s="42" t="s">
        <v>31</v>
      </c>
      <c r="F24" s="36"/>
      <c r="G24" s="36"/>
      <c r="H24" s="36"/>
      <c r="I24" s="36"/>
      <c r="J24" s="37"/>
    </row>
    <row r="25" ht="60">
      <c r="A25" s="29" t="s">
        <v>55</v>
      </c>
      <c r="B25" s="35"/>
      <c r="C25" s="36"/>
      <c r="D25" s="36"/>
      <c r="E25" s="38" t="s">
        <v>515</v>
      </c>
      <c r="F25" s="36"/>
      <c r="G25" s="36"/>
      <c r="H25" s="36"/>
      <c r="I25" s="36"/>
      <c r="J25" s="37"/>
    </row>
    <row r="26">
      <c r="A26" s="29" t="s">
        <v>36</v>
      </c>
      <c r="B26" s="35"/>
      <c r="C26" s="36"/>
      <c r="D26" s="36"/>
      <c r="E26" s="42"/>
      <c r="F26" s="36"/>
      <c r="G26" s="36"/>
      <c r="H26" s="36"/>
      <c r="I26" s="36"/>
      <c r="J26" s="37"/>
    </row>
    <row r="27">
      <c r="A27" s="29" t="s">
        <v>29</v>
      </c>
      <c r="B27" s="29">
        <v>6</v>
      </c>
      <c r="C27" s="30" t="s">
        <v>355</v>
      </c>
      <c r="D27" s="29"/>
      <c r="E27" s="31" t="s">
        <v>356</v>
      </c>
      <c r="F27" s="32" t="s">
        <v>329</v>
      </c>
      <c r="G27" s="33">
        <v>28.16</v>
      </c>
      <c r="H27" s="33">
        <v>0</v>
      </c>
      <c r="I27" s="33">
        <f>ROUND(G27*H27,P4)</f>
        <v>0</v>
      </c>
      <c r="J27" s="29"/>
      <c r="O27" s="34">
        <f>I27*0.21</f>
        <v>0</v>
      </c>
      <c r="P27">
        <v>3</v>
      </c>
    </row>
    <row r="28">
      <c r="A28" s="29" t="s">
        <v>34</v>
      </c>
      <c r="B28" s="35"/>
      <c r="C28" s="36"/>
      <c r="D28" s="36"/>
      <c r="E28" s="42" t="s">
        <v>31</v>
      </c>
      <c r="F28" s="36"/>
      <c r="G28" s="36"/>
      <c r="H28" s="36"/>
      <c r="I28" s="36"/>
      <c r="J28" s="37"/>
    </row>
    <row r="29">
      <c r="A29" s="29" t="s">
        <v>36</v>
      </c>
      <c r="B29" s="35"/>
      <c r="C29" s="36"/>
      <c r="D29" s="36"/>
      <c r="E29" s="42"/>
      <c r="F29" s="36"/>
      <c r="G29" s="36"/>
      <c r="H29" s="36"/>
      <c r="I29" s="36"/>
      <c r="J29" s="37"/>
    </row>
    <row r="30">
      <c r="A30" s="29" t="s">
        <v>29</v>
      </c>
      <c r="B30" s="29">
        <v>7</v>
      </c>
      <c r="C30" s="30" t="s">
        <v>357</v>
      </c>
      <c r="D30" s="29"/>
      <c r="E30" s="31" t="s">
        <v>358</v>
      </c>
      <c r="F30" s="32" t="s">
        <v>340</v>
      </c>
      <c r="G30" s="33">
        <v>14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42" t="s">
        <v>31</v>
      </c>
      <c r="F31" s="36"/>
      <c r="G31" s="36"/>
      <c r="H31" s="36"/>
      <c r="I31" s="36"/>
      <c r="J31" s="37"/>
    </row>
    <row r="32">
      <c r="A32" s="29" t="s">
        <v>36</v>
      </c>
      <c r="B32" s="35"/>
      <c r="C32" s="36"/>
      <c r="D32" s="36"/>
      <c r="E32" s="42"/>
      <c r="F32" s="36"/>
      <c r="G32" s="36"/>
      <c r="H32" s="36"/>
      <c r="I32" s="36"/>
      <c r="J32" s="37"/>
    </row>
    <row r="33">
      <c r="A33" s="29" t="s">
        <v>29</v>
      </c>
      <c r="B33" s="29">
        <v>8</v>
      </c>
      <c r="C33" s="30" t="s">
        <v>359</v>
      </c>
      <c r="D33" s="29"/>
      <c r="E33" s="31" t="s">
        <v>360</v>
      </c>
      <c r="F33" s="32" t="s">
        <v>340</v>
      </c>
      <c r="G33" s="33">
        <v>14</v>
      </c>
      <c r="H33" s="33">
        <v>0</v>
      </c>
      <c r="I33" s="33">
        <f>ROUND(G33*H33,P4)</f>
        <v>0</v>
      </c>
      <c r="J33" s="29"/>
      <c r="O33" s="34">
        <f>I33*0.21</f>
        <v>0</v>
      </c>
      <c r="P33">
        <v>3</v>
      </c>
    </row>
    <row r="34">
      <c r="A34" s="29" t="s">
        <v>34</v>
      </c>
      <c r="B34" s="35"/>
      <c r="C34" s="36"/>
      <c r="D34" s="36"/>
      <c r="E34" s="42" t="s">
        <v>31</v>
      </c>
      <c r="F34" s="36"/>
      <c r="G34" s="36"/>
      <c r="H34" s="36"/>
      <c r="I34" s="36"/>
      <c r="J34" s="37"/>
    </row>
    <row r="35">
      <c r="A35" s="29" t="s">
        <v>36</v>
      </c>
      <c r="B35" s="35"/>
      <c r="C35" s="36"/>
      <c r="D35" s="36"/>
      <c r="E35" s="42"/>
      <c r="F35" s="36"/>
      <c r="G35" s="36"/>
      <c r="H35" s="36"/>
      <c r="I35" s="36"/>
      <c r="J35" s="37"/>
    </row>
    <row r="36" ht="30">
      <c r="A36" s="29" t="s">
        <v>29</v>
      </c>
      <c r="B36" s="29">
        <v>9</v>
      </c>
      <c r="C36" s="30" t="s">
        <v>361</v>
      </c>
      <c r="D36" s="29"/>
      <c r="E36" s="31" t="s">
        <v>362</v>
      </c>
      <c r="F36" s="32" t="s">
        <v>340</v>
      </c>
      <c r="G36" s="33">
        <v>71.599999999999994</v>
      </c>
      <c r="H36" s="33">
        <v>0</v>
      </c>
      <c r="I36" s="33">
        <f>ROUND(G36*H36,P4)</f>
        <v>0</v>
      </c>
      <c r="J36" s="29"/>
      <c r="O36" s="34">
        <f>I36*0.21</f>
        <v>0</v>
      </c>
      <c r="P36">
        <v>3</v>
      </c>
    </row>
    <row r="37">
      <c r="A37" s="29" t="s">
        <v>34</v>
      </c>
      <c r="B37" s="35"/>
      <c r="C37" s="36"/>
      <c r="D37" s="36"/>
      <c r="E37" s="42" t="s">
        <v>31</v>
      </c>
      <c r="F37" s="36"/>
      <c r="G37" s="36"/>
      <c r="H37" s="36"/>
      <c r="I37" s="36"/>
      <c r="J37" s="37"/>
    </row>
    <row r="38" ht="30">
      <c r="A38" s="29" t="s">
        <v>55</v>
      </c>
      <c r="B38" s="35"/>
      <c r="C38" s="36"/>
      <c r="D38" s="36"/>
      <c r="E38" s="38" t="s">
        <v>516</v>
      </c>
      <c r="F38" s="36"/>
      <c r="G38" s="36"/>
      <c r="H38" s="36"/>
      <c r="I38" s="36"/>
      <c r="J38" s="37"/>
    </row>
    <row r="39">
      <c r="A39" s="29" t="s">
        <v>36</v>
      </c>
      <c r="B39" s="35"/>
      <c r="C39" s="36"/>
      <c r="D39" s="36"/>
      <c r="E39" s="42"/>
      <c r="F39" s="36"/>
      <c r="G39" s="36"/>
      <c r="H39" s="36"/>
      <c r="I39" s="36"/>
      <c r="J39" s="37"/>
    </row>
    <row r="40" ht="30">
      <c r="A40" s="29" t="s">
        <v>29</v>
      </c>
      <c r="B40" s="29">
        <v>10</v>
      </c>
      <c r="C40" s="30" t="s">
        <v>364</v>
      </c>
      <c r="D40" s="29"/>
      <c r="E40" s="31" t="s">
        <v>365</v>
      </c>
      <c r="F40" s="32" t="s">
        <v>340</v>
      </c>
      <c r="G40" s="33">
        <v>358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2" t="s">
        <v>31</v>
      </c>
      <c r="F41" s="36"/>
      <c r="G41" s="36"/>
      <c r="H41" s="36"/>
      <c r="I41" s="36"/>
      <c r="J41" s="37"/>
    </row>
    <row r="42" ht="30">
      <c r="A42" s="29" t="s">
        <v>55</v>
      </c>
      <c r="B42" s="35"/>
      <c r="C42" s="36"/>
      <c r="D42" s="36"/>
      <c r="E42" s="38" t="s">
        <v>517</v>
      </c>
      <c r="F42" s="36"/>
      <c r="G42" s="36"/>
      <c r="H42" s="36"/>
      <c r="I42" s="36"/>
      <c r="J42" s="37"/>
    </row>
    <row r="43">
      <c r="A43" s="29" t="s">
        <v>36</v>
      </c>
      <c r="B43" s="35"/>
      <c r="C43" s="36"/>
      <c r="D43" s="36"/>
      <c r="E43" s="42"/>
      <c r="F43" s="36"/>
      <c r="G43" s="36"/>
      <c r="H43" s="36"/>
      <c r="I43" s="36"/>
      <c r="J43" s="37"/>
    </row>
    <row r="44" ht="30">
      <c r="A44" s="29" t="s">
        <v>29</v>
      </c>
      <c r="B44" s="29">
        <v>11</v>
      </c>
      <c r="C44" s="30" t="s">
        <v>367</v>
      </c>
      <c r="D44" s="29"/>
      <c r="E44" s="31" t="s">
        <v>368</v>
      </c>
      <c r="F44" s="32" t="s">
        <v>369</v>
      </c>
      <c r="G44" s="33">
        <v>128.88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42" t="s">
        <v>31</v>
      </c>
      <c r="F45" s="36"/>
      <c r="G45" s="36"/>
      <c r="H45" s="36"/>
      <c r="I45" s="36"/>
      <c r="J45" s="37"/>
    </row>
    <row r="46" ht="30">
      <c r="A46" s="29" t="s">
        <v>55</v>
      </c>
      <c r="B46" s="35"/>
      <c r="C46" s="36"/>
      <c r="D46" s="36"/>
      <c r="E46" s="38" t="s">
        <v>518</v>
      </c>
      <c r="F46" s="36"/>
      <c r="G46" s="36"/>
      <c r="H46" s="36"/>
      <c r="I46" s="36"/>
      <c r="J46" s="37"/>
    </row>
    <row r="47">
      <c r="A47" s="29" t="s">
        <v>36</v>
      </c>
      <c r="B47" s="35"/>
      <c r="C47" s="36"/>
      <c r="D47" s="36"/>
      <c r="E47" s="42"/>
      <c r="F47" s="36"/>
      <c r="G47" s="36"/>
      <c r="H47" s="36"/>
      <c r="I47" s="36"/>
      <c r="J47" s="37"/>
    </row>
    <row r="48">
      <c r="A48" s="29" t="s">
        <v>29</v>
      </c>
      <c r="B48" s="29">
        <v>12</v>
      </c>
      <c r="C48" s="30" t="s">
        <v>371</v>
      </c>
      <c r="D48" s="29"/>
      <c r="E48" s="31" t="s">
        <v>372</v>
      </c>
      <c r="F48" s="32" t="s">
        <v>340</v>
      </c>
      <c r="G48" s="33">
        <v>71.599999999999994</v>
      </c>
      <c r="H48" s="33">
        <v>0</v>
      </c>
      <c r="I48" s="33">
        <f>ROUND(G48*H48,P4)</f>
        <v>0</v>
      </c>
      <c r="J48" s="29"/>
      <c r="O48" s="34">
        <f>I48*0.21</f>
        <v>0</v>
      </c>
      <c r="P48">
        <v>3</v>
      </c>
    </row>
    <row r="49">
      <c r="A49" s="29" t="s">
        <v>34</v>
      </c>
      <c r="B49" s="35"/>
      <c r="C49" s="36"/>
      <c r="D49" s="36"/>
      <c r="E49" s="42" t="s">
        <v>31</v>
      </c>
      <c r="F49" s="36"/>
      <c r="G49" s="36"/>
      <c r="H49" s="36"/>
      <c r="I49" s="36"/>
      <c r="J49" s="37"/>
    </row>
    <row r="50">
      <c r="A50" s="29" t="s">
        <v>36</v>
      </c>
      <c r="B50" s="35"/>
      <c r="C50" s="36"/>
      <c r="D50" s="36"/>
      <c r="E50" s="42"/>
      <c r="F50" s="36"/>
      <c r="G50" s="36"/>
      <c r="H50" s="36"/>
      <c r="I50" s="36"/>
      <c r="J50" s="37"/>
    </row>
    <row r="51">
      <c r="A51" s="29" t="s">
        <v>29</v>
      </c>
      <c r="B51" s="29">
        <v>13</v>
      </c>
      <c r="C51" s="30" t="s">
        <v>375</v>
      </c>
      <c r="D51" s="29"/>
      <c r="E51" s="31" t="s">
        <v>376</v>
      </c>
      <c r="F51" s="32" t="s">
        <v>340</v>
      </c>
      <c r="G51" s="33">
        <v>43.170000000000002</v>
      </c>
      <c r="H51" s="33">
        <v>0</v>
      </c>
      <c r="I51" s="33">
        <f>ROUND(G51*H51,P4)</f>
        <v>0</v>
      </c>
      <c r="J51" s="29"/>
      <c r="O51" s="34">
        <f>I51*0.21</f>
        <v>0</v>
      </c>
      <c r="P51">
        <v>3</v>
      </c>
    </row>
    <row r="52">
      <c r="A52" s="29" t="s">
        <v>34</v>
      </c>
      <c r="B52" s="35"/>
      <c r="C52" s="36"/>
      <c r="D52" s="36"/>
      <c r="E52" s="42" t="s">
        <v>31</v>
      </c>
      <c r="F52" s="36"/>
      <c r="G52" s="36"/>
      <c r="H52" s="36"/>
      <c r="I52" s="36"/>
      <c r="J52" s="37"/>
    </row>
    <row r="53" ht="90">
      <c r="A53" s="29" t="s">
        <v>55</v>
      </c>
      <c r="B53" s="35"/>
      <c r="C53" s="36"/>
      <c r="D53" s="36"/>
      <c r="E53" s="38" t="s">
        <v>519</v>
      </c>
      <c r="F53" s="36"/>
      <c r="G53" s="36"/>
      <c r="H53" s="36"/>
      <c r="I53" s="36"/>
      <c r="J53" s="37"/>
    </row>
    <row r="54">
      <c r="A54" s="29" t="s">
        <v>36</v>
      </c>
      <c r="B54" s="35"/>
      <c r="C54" s="36"/>
      <c r="D54" s="36"/>
      <c r="E54" s="42"/>
      <c r="F54" s="36"/>
      <c r="G54" s="36"/>
      <c r="H54" s="36"/>
      <c r="I54" s="36"/>
      <c r="J54" s="37"/>
    </row>
    <row r="55">
      <c r="A55" s="29" t="s">
        <v>29</v>
      </c>
      <c r="B55" s="29">
        <v>14</v>
      </c>
      <c r="C55" s="30" t="s">
        <v>378</v>
      </c>
      <c r="D55" s="29"/>
      <c r="E55" s="31" t="s">
        <v>379</v>
      </c>
      <c r="F55" s="32" t="s">
        <v>369</v>
      </c>
      <c r="G55" s="33">
        <v>86.340000000000003</v>
      </c>
      <c r="H55" s="33">
        <v>0</v>
      </c>
      <c r="I55" s="33">
        <f>ROUND(G55*H55,P4)</f>
        <v>0</v>
      </c>
      <c r="J55" s="29"/>
      <c r="O55" s="34">
        <f>I55*0.21</f>
        <v>0</v>
      </c>
      <c r="P55">
        <v>3</v>
      </c>
    </row>
    <row r="56">
      <c r="A56" s="29" t="s">
        <v>34</v>
      </c>
      <c r="B56" s="35"/>
      <c r="C56" s="36"/>
      <c r="D56" s="36"/>
      <c r="E56" s="42" t="s">
        <v>31</v>
      </c>
      <c r="F56" s="36"/>
      <c r="G56" s="36"/>
      <c r="H56" s="36"/>
      <c r="I56" s="36"/>
      <c r="J56" s="37"/>
    </row>
    <row r="57" ht="30">
      <c r="A57" s="29" t="s">
        <v>55</v>
      </c>
      <c r="B57" s="35"/>
      <c r="C57" s="36"/>
      <c r="D57" s="36"/>
      <c r="E57" s="38" t="s">
        <v>520</v>
      </c>
      <c r="F57" s="36"/>
      <c r="G57" s="36"/>
      <c r="H57" s="36"/>
      <c r="I57" s="36"/>
      <c r="J57" s="37"/>
    </row>
    <row r="58">
      <c r="A58" s="29" t="s">
        <v>36</v>
      </c>
      <c r="B58" s="35"/>
      <c r="C58" s="36"/>
      <c r="D58" s="36"/>
      <c r="E58" s="42"/>
      <c r="F58" s="36"/>
      <c r="G58" s="36"/>
      <c r="H58" s="36"/>
      <c r="I58" s="36"/>
      <c r="J58" s="37"/>
    </row>
    <row r="59">
      <c r="A59" s="29" t="s">
        <v>29</v>
      </c>
      <c r="B59" s="29">
        <v>15</v>
      </c>
      <c r="C59" s="30" t="s">
        <v>383</v>
      </c>
      <c r="D59" s="29"/>
      <c r="E59" s="31" t="s">
        <v>384</v>
      </c>
      <c r="F59" s="32" t="s">
        <v>340</v>
      </c>
      <c r="G59" s="33">
        <v>22.68</v>
      </c>
      <c r="H59" s="33">
        <v>0</v>
      </c>
      <c r="I59" s="33">
        <f>ROUND(G59*H59,P4)</f>
        <v>0</v>
      </c>
      <c r="J59" s="29"/>
      <c r="O59" s="34">
        <f>I59*0.21</f>
        <v>0</v>
      </c>
      <c r="P59">
        <v>3</v>
      </c>
    </row>
    <row r="60">
      <c r="A60" s="29" t="s">
        <v>34</v>
      </c>
      <c r="B60" s="35"/>
      <c r="C60" s="36"/>
      <c r="D60" s="36"/>
      <c r="E60" s="42" t="s">
        <v>31</v>
      </c>
      <c r="F60" s="36"/>
      <c r="G60" s="36"/>
      <c r="H60" s="36"/>
      <c r="I60" s="36"/>
      <c r="J60" s="37"/>
    </row>
    <row r="61" ht="90">
      <c r="A61" s="29" t="s">
        <v>55</v>
      </c>
      <c r="B61" s="35"/>
      <c r="C61" s="36"/>
      <c r="D61" s="36"/>
      <c r="E61" s="38" t="s">
        <v>521</v>
      </c>
      <c r="F61" s="36"/>
      <c r="G61" s="36"/>
      <c r="H61" s="36"/>
      <c r="I61" s="36"/>
      <c r="J61" s="37"/>
    </row>
    <row r="62">
      <c r="A62" s="29" t="s">
        <v>36</v>
      </c>
      <c r="B62" s="35"/>
      <c r="C62" s="36"/>
      <c r="D62" s="36"/>
      <c r="E62" s="42"/>
      <c r="F62" s="36"/>
      <c r="G62" s="36"/>
      <c r="H62" s="36"/>
      <c r="I62" s="36"/>
      <c r="J62" s="37"/>
    </row>
    <row r="63">
      <c r="A63" s="29" t="s">
        <v>29</v>
      </c>
      <c r="B63" s="29">
        <v>16</v>
      </c>
      <c r="C63" s="30" t="s">
        <v>386</v>
      </c>
      <c r="D63" s="29"/>
      <c r="E63" s="31" t="s">
        <v>387</v>
      </c>
      <c r="F63" s="32" t="s">
        <v>369</v>
      </c>
      <c r="G63" s="33">
        <v>45.359999999999999</v>
      </c>
      <c r="H63" s="33">
        <v>0</v>
      </c>
      <c r="I63" s="33">
        <f>ROUND(G63*H63,P4)</f>
        <v>0</v>
      </c>
      <c r="J63" s="29"/>
      <c r="O63" s="34">
        <f>I63*0.21</f>
        <v>0</v>
      </c>
      <c r="P63">
        <v>3</v>
      </c>
    </row>
    <row r="64">
      <c r="A64" s="29" t="s">
        <v>34</v>
      </c>
      <c r="B64" s="35"/>
      <c r="C64" s="36"/>
      <c r="D64" s="36"/>
      <c r="E64" s="42" t="s">
        <v>31</v>
      </c>
      <c r="F64" s="36"/>
      <c r="G64" s="36"/>
      <c r="H64" s="36"/>
      <c r="I64" s="36"/>
      <c r="J64" s="37"/>
    </row>
    <row r="65" ht="30">
      <c r="A65" s="29" t="s">
        <v>55</v>
      </c>
      <c r="B65" s="35"/>
      <c r="C65" s="36"/>
      <c r="D65" s="36"/>
      <c r="E65" s="38" t="s">
        <v>522</v>
      </c>
      <c r="F65" s="36"/>
      <c r="G65" s="36"/>
      <c r="H65" s="36"/>
      <c r="I65" s="36"/>
      <c r="J65" s="37"/>
    </row>
    <row r="66">
      <c r="A66" s="29" t="s">
        <v>36</v>
      </c>
      <c r="B66" s="35"/>
      <c r="C66" s="36"/>
      <c r="D66" s="36"/>
      <c r="E66" s="42"/>
      <c r="F66" s="36"/>
      <c r="G66" s="36"/>
      <c r="H66" s="36"/>
      <c r="I66" s="36"/>
      <c r="J66" s="37"/>
    </row>
    <row r="67">
      <c r="A67" s="23" t="s">
        <v>26</v>
      </c>
      <c r="B67" s="24"/>
      <c r="C67" s="25" t="s">
        <v>397</v>
      </c>
      <c r="D67" s="26"/>
      <c r="E67" s="23" t="s">
        <v>398</v>
      </c>
      <c r="F67" s="26"/>
      <c r="G67" s="26"/>
      <c r="H67" s="26"/>
      <c r="I67" s="27">
        <f>SUMIFS(I68:I154,A68:A154,"P")</f>
        <v>0</v>
      </c>
      <c r="J67" s="28"/>
    </row>
    <row r="68">
      <c r="A68" s="29" t="s">
        <v>29</v>
      </c>
      <c r="B68" s="29">
        <v>22</v>
      </c>
      <c r="C68" s="30" t="s">
        <v>523</v>
      </c>
      <c r="D68" s="29"/>
      <c r="E68" s="31" t="s">
        <v>524</v>
      </c>
      <c r="F68" s="32" t="s">
        <v>422</v>
      </c>
      <c r="G68" s="33">
        <v>41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>
      <c r="A69" s="29" t="s">
        <v>34</v>
      </c>
      <c r="B69" s="35"/>
      <c r="C69" s="36"/>
      <c r="D69" s="36"/>
      <c r="E69" s="42" t="s">
        <v>31</v>
      </c>
      <c r="F69" s="36"/>
      <c r="G69" s="36"/>
      <c r="H69" s="36"/>
      <c r="I69" s="36"/>
      <c r="J69" s="37"/>
    </row>
    <row r="70">
      <c r="A70" s="29" t="s">
        <v>36</v>
      </c>
      <c r="B70" s="35"/>
      <c r="C70" s="36"/>
      <c r="D70" s="36"/>
      <c r="E70" s="42"/>
      <c r="F70" s="36"/>
      <c r="G70" s="36"/>
      <c r="H70" s="36"/>
      <c r="I70" s="36"/>
      <c r="J70" s="37"/>
    </row>
    <row r="71">
      <c r="A71" s="29" t="s">
        <v>29</v>
      </c>
      <c r="B71" s="29">
        <v>23</v>
      </c>
      <c r="C71" s="30" t="s">
        <v>525</v>
      </c>
      <c r="D71" s="29"/>
      <c r="E71" s="31" t="s">
        <v>526</v>
      </c>
      <c r="F71" s="32" t="s">
        <v>403</v>
      </c>
      <c r="G71" s="33">
        <v>1</v>
      </c>
      <c r="H71" s="33">
        <v>0</v>
      </c>
      <c r="I71" s="33">
        <f>ROUND(G71*H71,P4)</f>
        <v>0</v>
      </c>
      <c r="J71" s="29"/>
      <c r="O71" s="34">
        <f>I71*0.21</f>
        <v>0</v>
      </c>
      <c r="P71">
        <v>3</v>
      </c>
    </row>
    <row r="72">
      <c r="A72" s="29" t="s">
        <v>34</v>
      </c>
      <c r="B72" s="35"/>
      <c r="C72" s="36"/>
      <c r="D72" s="36"/>
      <c r="E72" s="42" t="s">
        <v>31</v>
      </c>
      <c r="F72" s="36"/>
      <c r="G72" s="36"/>
      <c r="H72" s="36"/>
      <c r="I72" s="36"/>
      <c r="J72" s="37"/>
    </row>
    <row r="73">
      <c r="A73" s="29" t="s">
        <v>36</v>
      </c>
      <c r="B73" s="35"/>
      <c r="C73" s="36"/>
      <c r="D73" s="36"/>
      <c r="E73" s="42"/>
      <c r="F73" s="36"/>
      <c r="G73" s="36"/>
      <c r="H73" s="36"/>
      <c r="I73" s="36"/>
      <c r="J73" s="37"/>
    </row>
    <row r="74" ht="30">
      <c r="A74" s="29" t="s">
        <v>29</v>
      </c>
      <c r="B74" s="29">
        <v>24</v>
      </c>
      <c r="C74" s="30" t="s">
        <v>527</v>
      </c>
      <c r="D74" s="29"/>
      <c r="E74" s="31" t="s">
        <v>528</v>
      </c>
      <c r="F74" s="32" t="s">
        <v>422</v>
      </c>
      <c r="G74" s="33">
        <v>2</v>
      </c>
      <c r="H74" s="33">
        <v>0</v>
      </c>
      <c r="I74" s="33">
        <f>ROUND(G74*H74,P4)</f>
        <v>0</v>
      </c>
      <c r="J74" s="29"/>
      <c r="O74" s="34">
        <f>I74*0.21</f>
        <v>0</v>
      </c>
      <c r="P74">
        <v>3</v>
      </c>
    </row>
    <row r="75">
      <c r="A75" s="29" t="s">
        <v>34</v>
      </c>
      <c r="B75" s="35"/>
      <c r="C75" s="36"/>
      <c r="D75" s="36"/>
      <c r="E75" s="42" t="s">
        <v>31</v>
      </c>
      <c r="F75" s="36"/>
      <c r="G75" s="36"/>
      <c r="H75" s="36"/>
      <c r="I75" s="36"/>
      <c r="J75" s="37"/>
    </row>
    <row r="76">
      <c r="A76" s="29" t="s">
        <v>36</v>
      </c>
      <c r="B76" s="35"/>
      <c r="C76" s="36"/>
      <c r="D76" s="36"/>
      <c r="E76" s="42"/>
      <c r="F76" s="36"/>
      <c r="G76" s="36"/>
      <c r="H76" s="36"/>
      <c r="I76" s="36"/>
      <c r="J76" s="37"/>
    </row>
    <row r="77" ht="30">
      <c r="A77" s="29" t="s">
        <v>29</v>
      </c>
      <c r="B77" s="29">
        <v>25</v>
      </c>
      <c r="C77" s="30" t="s">
        <v>529</v>
      </c>
      <c r="D77" s="29"/>
      <c r="E77" s="31" t="s">
        <v>530</v>
      </c>
      <c r="F77" s="32" t="s">
        <v>351</v>
      </c>
      <c r="G77" s="33">
        <v>6</v>
      </c>
      <c r="H77" s="33">
        <v>0</v>
      </c>
      <c r="I77" s="33">
        <f>ROUND(G77*H77,P4)</f>
        <v>0</v>
      </c>
      <c r="J77" s="29"/>
      <c r="O77" s="34">
        <f>I77*0.21</f>
        <v>0</v>
      </c>
      <c r="P77">
        <v>3</v>
      </c>
    </row>
    <row r="78">
      <c r="A78" s="29" t="s">
        <v>34</v>
      </c>
      <c r="B78" s="35"/>
      <c r="C78" s="36"/>
      <c r="D78" s="36"/>
      <c r="E78" s="42" t="s">
        <v>31</v>
      </c>
      <c r="F78" s="36"/>
      <c r="G78" s="36"/>
      <c r="H78" s="36"/>
      <c r="I78" s="36"/>
      <c r="J78" s="37"/>
    </row>
    <row r="79">
      <c r="A79" s="29" t="s">
        <v>36</v>
      </c>
      <c r="B79" s="35"/>
      <c r="C79" s="36"/>
      <c r="D79" s="36"/>
      <c r="E79" s="42"/>
      <c r="F79" s="36"/>
      <c r="G79" s="36"/>
      <c r="H79" s="36"/>
      <c r="I79" s="36"/>
      <c r="J79" s="37"/>
    </row>
    <row r="80">
      <c r="A80" s="29" t="s">
        <v>29</v>
      </c>
      <c r="B80" s="29">
        <v>26</v>
      </c>
      <c r="C80" s="30" t="s">
        <v>531</v>
      </c>
      <c r="D80" s="29"/>
      <c r="E80" s="31" t="s">
        <v>532</v>
      </c>
      <c r="F80" s="32" t="s">
        <v>351</v>
      </c>
      <c r="G80" s="33">
        <v>6</v>
      </c>
      <c r="H80" s="33">
        <v>0</v>
      </c>
      <c r="I80" s="33">
        <f>ROUND(G80*H80,P4)</f>
        <v>0</v>
      </c>
      <c r="J80" s="29"/>
      <c r="O80" s="34">
        <f>I80*0.21</f>
        <v>0</v>
      </c>
      <c r="P80">
        <v>3</v>
      </c>
    </row>
    <row r="81">
      <c r="A81" s="29" t="s">
        <v>34</v>
      </c>
      <c r="B81" s="35"/>
      <c r="C81" s="36"/>
      <c r="D81" s="36"/>
      <c r="E81" s="42" t="s">
        <v>31</v>
      </c>
      <c r="F81" s="36"/>
      <c r="G81" s="36"/>
      <c r="H81" s="36"/>
      <c r="I81" s="36"/>
      <c r="J81" s="37"/>
    </row>
    <row r="82">
      <c r="A82" s="29" t="s">
        <v>36</v>
      </c>
      <c r="B82" s="35"/>
      <c r="C82" s="36"/>
      <c r="D82" s="36"/>
      <c r="E82" s="42"/>
      <c r="F82" s="36"/>
      <c r="G82" s="36"/>
      <c r="H82" s="36"/>
      <c r="I82" s="36"/>
      <c r="J82" s="37"/>
    </row>
    <row r="83" ht="30">
      <c r="A83" s="29" t="s">
        <v>29</v>
      </c>
      <c r="B83" s="29">
        <v>27</v>
      </c>
      <c r="C83" s="30" t="s">
        <v>415</v>
      </c>
      <c r="D83" s="29"/>
      <c r="E83" s="31" t="s">
        <v>416</v>
      </c>
      <c r="F83" s="32" t="s">
        <v>351</v>
      </c>
      <c r="G83" s="33">
        <v>52</v>
      </c>
      <c r="H83" s="33">
        <v>0</v>
      </c>
      <c r="I83" s="33">
        <f>ROUND(G83*H83,P4)</f>
        <v>0</v>
      </c>
      <c r="J83" s="29"/>
      <c r="O83" s="34">
        <f>I83*0.21</f>
        <v>0</v>
      </c>
      <c r="P83">
        <v>3</v>
      </c>
    </row>
    <row r="84">
      <c r="A84" s="29" t="s">
        <v>34</v>
      </c>
      <c r="B84" s="35"/>
      <c r="C84" s="36"/>
      <c r="D84" s="36"/>
      <c r="E84" s="42" t="s">
        <v>31</v>
      </c>
      <c r="F84" s="36"/>
      <c r="G84" s="36"/>
      <c r="H84" s="36"/>
      <c r="I84" s="36"/>
      <c r="J84" s="37"/>
    </row>
    <row r="85">
      <c r="A85" s="29" t="s">
        <v>36</v>
      </c>
      <c r="B85" s="35"/>
      <c r="C85" s="36"/>
      <c r="D85" s="36"/>
      <c r="E85" s="42"/>
      <c r="F85" s="36"/>
      <c r="G85" s="36"/>
      <c r="H85" s="36"/>
      <c r="I85" s="36"/>
      <c r="J85" s="37"/>
    </row>
    <row r="86">
      <c r="A86" s="29" t="s">
        <v>29</v>
      </c>
      <c r="B86" s="29">
        <v>28</v>
      </c>
      <c r="C86" s="30" t="s">
        <v>417</v>
      </c>
      <c r="D86" s="29"/>
      <c r="E86" s="31" t="s">
        <v>533</v>
      </c>
      <c r="F86" s="32" t="s">
        <v>351</v>
      </c>
      <c r="G86" s="33">
        <v>52</v>
      </c>
      <c r="H86" s="33">
        <v>0</v>
      </c>
      <c r="I86" s="33">
        <f>ROUND(G86*H86,P4)</f>
        <v>0</v>
      </c>
      <c r="J86" s="29"/>
      <c r="O86" s="34">
        <f>I86*0.21</f>
        <v>0</v>
      </c>
      <c r="P86">
        <v>3</v>
      </c>
    </row>
    <row r="87">
      <c r="A87" s="29" t="s">
        <v>34</v>
      </c>
      <c r="B87" s="35"/>
      <c r="C87" s="36"/>
      <c r="D87" s="36"/>
      <c r="E87" s="42" t="s">
        <v>31</v>
      </c>
      <c r="F87" s="36"/>
      <c r="G87" s="36"/>
      <c r="H87" s="36"/>
      <c r="I87" s="36"/>
      <c r="J87" s="37"/>
    </row>
    <row r="88">
      <c r="A88" s="29" t="s">
        <v>36</v>
      </c>
      <c r="B88" s="35"/>
      <c r="C88" s="36"/>
      <c r="D88" s="36"/>
      <c r="E88" s="42"/>
      <c r="F88" s="36"/>
      <c r="G88" s="36"/>
      <c r="H88" s="36"/>
      <c r="I88" s="36"/>
      <c r="J88" s="37"/>
    </row>
    <row r="89" ht="30">
      <c r="A89" s="29" t="s">
        <v>29</v>
      </c>
      <c r="B89" s="29">
        <v>29</v>
      </c>
      <c r="C89" s="30" t="s">
        <v>534</v>
      </c>
      <c r="D89" s="29"/>
      <c r="E89" s="31" t="s">
        <v>535</v>
      </c>
      <c r="F89" s="32" t="s">
        <v>422</v>
      </c>
      <c r="G89" s="33">
        <v>10</v>
      </c>
      <c r="H89" s="33">
        <v>0</v>
      </c>
      <c r="I89" s="33">
        <f>ROUND(G89*H89,P4)</f>
        <v>0</v>
      </c>
      <c r="J89" s="29"/>
      <c r="O89" s="34">
        <f>I89*0.21</f>
        <v>0</v>
      </c>
      <c r="P89">
        <v>3</v>
      </c>
    </row>
    <row r="90">
      <c r="A90" s="29" t="s">
        <v>34</v>
      </c>
      <c r="B90" s="35"/>
      <c r="C90" s="36"/>
      <c r="D90" s="36"/>
      <c r="E90" s="42" t="s">
        <v>31</v>
      </c>
      <c r="F90" s="36"/>
      <c r="G90" s="36"/>
      <c r="H90" s="36"/>
      <c r="I90" s="36"/>
      <c r="J90" s="37"/>
    </row>
    <row r="91">
      <c r="A91" s="29" t="s">
        <v>36</v>
      </c>
      <c r="B91" s="35"/>
      <c r="C91" s="36"/>
      <c r="D91" s="36"/>
      <c r="E91" s="42"/>
      <c r="F91" s="36"/>
      <c r="G91" s="36"/>
      <c r="H91" s="36"/>
      <c r="I91" s="36"/>
      <c r="J91" s="37"/>
    </row>
    <row r="92">
      <c r="A92" s="29" t="s">
        <v>29</v>
      </c>
      <c r="B92" s="29">
        <v>30</v>
      </c>
      <c r="C92" s="30" t="s">
        <v>536</v>
      </c>
      <c r="D92" s="29"/>
      <c r="E92" s="31" t="s">
        <v>537</v>
      </c>
      <c r="F92" s="32" t="s">
        <v>422</v>
      </c>
      <c r="G92" s="33">
        <v>7</v>
      </c>
      <c r="H92" s="33">
        <v>0</v>
      </c>
      <c r="I92" s="33">
        <f>ROUND(G92*H92,P4)</f>
        <v>0</v>
      </c>
      <c r="J92" s="29"/>
      <c r="O92" s="34">
        <f>I92*0.21</f>
        <v>0</v>
      </c>
      <c r="P92">
        <v>3</v>
      </c>
    </row>
    <row r="93">
      <c r="A93" s="29" t="s">
        <v>34</v>
      </c>
      <c r="B93" s="35"/>
      <c r="C93" s="36"/>
      <c r="D93" s="36"/>
      <c r="E93" s="42" t="s">
        <v>31</v>
      </c>
      <c r="F93" s="36"/>
      <c r="G93" s="36"/>
      <c r="H93" s="36"/>
      <c r="I93" s="36"/>
      <c r="J93" s="37"/>
    </row>
    <row r="94">
      <c r="A94" s="29" t="s">
        <v>36</v>
      </c>
      <c r="B94" s="35"/>
      <c r="C94" s="36"/>
      <c r="D94" s="36"/>
      <c r="E94" s="42"/>
      <c r="F94" s="36"/>
      <c r="G94" s="36"/>
      <c r="H94" s="36"/>
      <c r="I94" s="36"/>
      <c r="J94" s="37"/>
    </row>
    <row r="95">
      <c r="A95" s="29" t="s">
        <v>29</v>
      </c>
      <c r="B95" s="29">
        <v>31</v>
      </c>
      <c r="C95" s="30" t="s">
        <v>538</v>
      </c>
      <c r="D95" s="29"/>
      <c r="E95" s="31" t="s">
        <v>539</v>
      </c>
      <c r="F95" s="32" t="s">
        <v>422</v>
      </c>
      <c r="G95" s="33">
        <v>3</v>
      </c>
      <c r="H95" s="33">
        <v>0</v>
      </c>
      <c r="I95" s="33">
        <f>ROUND(G95*H95,P4)</f>
        <v>0</v>
      </c>
      <c r="J95" s="29"/>
      <c r="O95" s="34">
        <f>I95*0.21</f>
        <v>0</v>
      </c>
      <c r="P95">
        <v>3</v>
      </c>
    </row>
    <row r="96">
      <c r="A96" s="29" t="s">
        <v>34</v>
      </c>
      <c r="B96" s="35"/>
      <c r="C96" s="36"/>
      <c r="D96" s="36"/>
      <c r="E96" s="42" t="s">
        <v>31</v>
      </c>
      <c r="F96" s="36"/>
      <c r="G96" s="36"/>
      <c r="H96" s="36"/>
      <c r="I96" s="36"/>
      <c r="J96" s="37"/>
    </row>
    <row r="97">
      <c r="A97" s="29" t="s">
        <v>36</v>
      </c>
      <c r="B97" s="35"/>
      <c r="C97" s="36"/>
      <c r="D97" s="36"/>
      <c r="E97" s="42"/>
      <c r="F97" s="36"/>
      <c r="G97" s="36"/>
      <c r="H97" s="36"/>
      <c r="I97" s="36"/>
      <c r="J97" s="37"/>
    </row>
    <row r="98" ht="30">
      <c r="A98" s="29" t="s">
        <v>29</v>
      </c>
      <c r="B98" s="29">
        <v>32</v>
      </c>
      <c r="C98" s="30" t="s">
        <v>540</v>
      </c>
      <c r="D98" s="29"/>
      <c r="E98" s="31" t="s">
        <v>541</v>
      </c>
      <c r="F98" s="32" t="s">
        <v>422</v>
      </c>
      <c r="G98" s="33">
        <v>12</v>
      </c>
      <c r="H98" s="33">
        <v>0</v>
      </c>
      <c r="I98" s="33">
        <f>ROUND(G98*H98,P4)</f>
        <v>0</v>
      </c>
      <c r="J98" s="29"/>
      <c r="O98" s="34">
        <f>I98*0.21</f>
        <v>0</v>
      </c>
      <c r="P98">
        <v>3</v>
      </c>
    </row>
    <row r="99">
      <c r="A99" s="29" t="s">
        <v>34</v>
      </c>
      <c r="B99" s="35"/>
      <c r="C99" s="36"/>
      <c r="D99" s="36"/>
      <c r="E99" s="42" t="s">
        <v>31</v>
      </c>
      <c r="F99" s="36"/>
      <c r="G99" s="36"/>
      <c r="H99" s="36"/>
      <c r="I99" s="36"/>
      <c r="J99" s="37"/>
    </row>
    <row r="100">
      <c r="A100" s="29" t="s">
        <v>36</v>
      </c>
      <c r="B100" s="35"/>
      <c r="C100" s="36"/>
      <c r="D100" s="36"/>
      <c r="E100" s="42"/>
      <c r="F100" s="36"/>
      <c r="G100" s="36"/>
      <c r="H100" s="36"/>
      <c r="I100" s="36"/>
      <c r="J100" s="37"/>
    </row>
    <row r="101">
      <c r="A101" s="29" t="s">
        <v>29</v>
      </c>
      <c r="B101" s="29">
        <v>33</v>
      </c>
      <c r="C101" s="30" t="s">
        <v>542</v>
      </c>
      <c r="D101" s="29"/>
      <c r="E101" s="31" t="s">
        <v>543</v>
      </c>
      <c r="F101" s="32" t="s">
        <v>422</v>
      </c>
      <c r="G101" s="33">
        <v>4</v>
      </c>
      <c r="H101" s="33">
        <v>0</v>
      </c>
      <c r="I101" s="33">
        <f>ROUND(G101*H101,P4)</f>
        <v>0</v>
      </c>
      <c r="J101" s="29"/>
      <c r="O101" s="34">
        <f>I101*0.21</f>
        <v>0</v>
      </c>
      <c r="P101">
        <v>3</v>
      </c>
    </row>
    <row r="102">
      <c r="A102" s="29" t="s">
        <v>34</v>
      </c>
      <c r="B102" s="35"/>
      <c r="C102" s="36"/>
      <c r="D102" s="36"/>
      <c r="E102" s="42" t="s">
        <v>31</v>
      </c>
      <c r="F102" s="36"/>
      <c r="G102" s="36"/>
      <c r="H102" s="36"/>
      <c r="I102" s="36"/>
      <c r="J102" s="37"/>
    </row>
    <row r="103">
      <c r="A103" s="29" t="s">
        <v>36</v>
      </c>
      <c r="B103" s="35"/>
      <c r="C103" s="36"/>
      <c r="D103" s="36"/>
      <c r="E103" s="42"/>
      <c r="F103" s="36"/>
      <c r="G103" s="36"/>
      <c r="H103" s="36"/>
      <c r="I103" s="36"/>
      <c r="J103" s="37"/>
    </row>
    <row r="104">
      <c r="A104" s="29" t="s">
        <v>29</v>
      </c>
      <c r="B104" s="29">
        <v>34</v>
      </c>
      <c r="C104" s="30" t="s">
        <v>544</v>
      </c>
      <c r="D104" s="29"/>
      <c r="E104" s="31" t="s">
        <v>545</v>
      </c>
      <c r="F104" s="32" t="s">
        <v>422</v>
      </c>
      <c r="G104" s="33">
        <v>3</v>
      </c>
      <c r="H104" s="33">
        <v>0</v>
      </c>
      <c r="I104" s="33">
        <f>ROUND(G104*H104,P4)</f>
        <v>0</v>
      </c>
      <c r="J104" s="29"/>
      <c r="O104" s="34">
        <f>I104*0.21</f>
        <v>0</v>
      </c>
      <c r="P104">
        <v>3</v>
      </c>
    </row>
    <row r="105">
      <c r="A105" s="29" t="s">
        <v>34</v>
      </c>
      <c r="B105" s="35"/>
      <c r="C105" s="36"/>
      <c r="D105" s="36"/>
      <c r="E105" s="42" t="s">
        <v>31</v>
      </c>
      <c r="F105" s="36"/>
      <c r="G105" s="36"/>
      <c r="H105" s="36"/>
      <c r="I105" s="36"/>
      <c r="J105" s="37"/>
    </row>
    <row r="106">
      <c r="A106" s="29" t="s">
        <v>36</v>
      </c>
      <c r="B106" s="35"/>
      <c r="C106" s="36"/>
      <c r="D106" s="36"/>
      <c r="E106" s="42"/>
      <c r="F106" s="36"/>
      <c r="G106" s="36"/>
      <c r="H106" s="36"/>
      <c r="I106" s="36"/>
      <c r="J106" s="37"/>
    </row>
    <row r="107">
      <c r="A107" s="29" t="s">
        <v>29</v>
      </c>
      <c r="B107" s="29">
        <v>35</v>
      </c>
      <c r="C107" s="30" t="s">
        <v>546</v>
      </c>
      <c r="D107" s="29"/>
      <c r="E107" s="31" t="s">
        <v>547</v>
      </c>
      <c r="F107" s="32" t="s">
        <v>422</v>
      </c>
      <c r="G107" s="33">
        <v>1</v>
      </c>
      <c r="H107" s="33">
        <v>0</v>
      </c>
      <c r="I107" s="33">
        <f>ROUND(G107*H107,P4)</f>
        <v>0</v>
      </c>
      <c r="J107" s="29"/>
      <c r="O107" s="34">
        <f>I107*0.21</f>
        <v>0</v>
      </c>
      <c r="P107">
        <v>3</v>
      </c>
    </row>
    <row r="108">
      <c r="A108" s="29" t="s">
        <v>34</v>
      </c>
      <c r="B108" s="35"/>
      <c r="C108" s="36"/>
      <c r="D108" s="36"/>
      <c r="E108" s="42" t="s">
        <v>31</v>
      </c>
      <c r="F108" s="36"/>
      <c r="G108" s="36"/>
      <c r="H108" s="36"/>
      <c r="I108" s="36"/>
      <c r="J108" s="37"/>
    </row>
    <row r="109">
      <c r="A109" s="29" t="s">
        <v>36</v>
      </c>
      <c r="B109" s="35"/>
      <c r="C109" s="36"/>
      <c r="D109" s="36"/>
      <c r="E109" s="42"/>
      <c r="F109" s="36"/>
      <c r="G109" s="36"/>
      <c r="H109" s="36"/>
      <c r="I109" s="36"/>
      <c r="J109" s="37"/>
    </row>
    <row r="110">
      <c r="A110" s="29" t="s">
        <v>29</v>
      </c>
      <c r="B110" s="29">
        <v>36</v>
      </c>
      <c r="C110" s="30" t="s">
        <v>548</v>
      </c>
      <c r="D110" s="29"/>
      <c r="E110" s="31" t="s">
        <v>549</v>
      </c>
      <c r="F110" s="32" t="s">
        <v>422</v>
      </c>
      <c r="G110" s="33">
        <v>4</v>
      </c>
      <c r="H110" s="33">
        <v>0</v>
      </c>
      <c r="I110" s="33">
        <f>ROUND(G110*H110,P4)</f>
        <v>0</v>
      </c>
      <c r="J110" s="29"/>
      <c r="O110" s="34">
        <f>I110*0.21</f>
        <v>0</v>
      </c>
      <c r="P110">
        <v>3</v>
      </c>
    </row>
    <row r="111">
      <c r="A111" s="29" t="s">
        <v>34</v>
      </c>
      <c r="B111" s="35"/>
      <c r="C111" s="36"/>
      <c r="D111" s="36"/>
      <c r="E111" s="42" t="s">
        <v>31</v>
      </c>
      <c r="F111" s="36"/>
      <c r="G111" s="36"/>
      <c r="H111" s="36"/>
      <c r="I111" s="36"/>
      <c r="J111" s="37"/>
    </row>
    <row r="112">
      <c r="A112" s="29" t="s">
        <v>36</v>
      </c>
      <c r="B112" s="35"/>
      <c r="C112" s="36"/>
      <c r="D112" s="36"/>
      <c r="E112" s="42"/>
      <c r="F112" s="36"/>
      <c r="G112" s="36"/>
      <c r="H112" s="36"/>
      <c r="I112" s="36"/>
      <c r="J112" s="37"/>
    </row>
    <row r="113" ht="30">
      <c r="A113" s="29" t="s">
        <v>29</v>
      </c>
      <c r="B113" s="29">
        <v>37</v>
      </c>
      <c r="C113" s="30" t="s">
        <v>550</v>
      </c>
      <c r="D113" s="29"/>
      <c r="E113" s="31" t="s">
        <v>551</v>
      </c>
      <c r="F113" s="32" t="s">
        <v>422</v>
      </c>
      <c r="G113" s="33">
        <v>2</v>
      </c>
      <c r="H113" s="33">
        <v>0</v>
      </c>
      <c r="I113" s="33">
        <f>ROUND(G113*H113,P4)</f>
        <v>0</v>
      </c>
      <c r="J113" s="29"/>
      <c r="O113" s="34">
        <f>I113*0.21</f>
        <v>0</v>
      </c>
      <c r="P113">
        <v>3</v>
      </c>
    </row>
    <row r="114">
      <c r="A114" s="29" t="s">
        <v>34</v>
      </c>
      <c r="B114" s="35"/>
      <c r="C114" s="36"/>
      <c r="D114" s="36"/>
      <c r="E114" s="42" t="s">
        <v>31</v>
      </c>
      <c r="F114" s="36"/>
      <c r="G114" s="36"/>
      <c r="H114" s="36"/>
      <c r="I114" s="36"/>
      <c r="J114" s="37"/>
    </row>
    <row r="115">
      <c r="A115" s="29" t="s">
        <v>36</v>
      </c>
      <c r="B115" s="35"/>
      <c r="C115" s="36"/>
      <c r="D115" s="36"/>
      <c r="E115" s="42"/>
      <c r="F115" s="36"/>
      <c r="G115" s="36"/>
      <c r="H115" s="36"/>
      <c r="I115" s="36"/>
      <c r="J115" s="37"/>
    </row>
    <row r="116">
      <c r="A116" s="29" t="s">
        <v>29</v>
      </c>
      <c r="B116" s="29">
        <v>38</v>
      </c>
      <c r="C116" s="30" t="s">
        <v>552</v>
      </c>
      <c r="D116" s="29"/>
      <c r="E116" s="31" t="s">
        <v>553</v>
      </c>
      <c r="F116" s="32" t="s">
        <v>422</v>
      </c>
      <c r="G116" s="33">
        <v>1</v>
      </c>
      <c r="H116" s="33">
        <v>0</v>
      </c>
      <c r="I116" s="33">
        <f>ROUND(G116*H116,P4)</f>
        <v>0</v>
      </c>
      <c r="J116" s="29"/>
      <c r="O116" s="34">
        <f>I116*0.21</f>
        <v>0</v>
      </c>
      <c r="P116">
        <v>3</v>
      </c>
    </row>
    <row r="117">
      <c r="A117" s="29" t="s">
        <v>34</v>
      </c>
      <c r="B117" s="35"/>
      <c r="C117" s="36"/>
      <c r="D117" s="36"/>
      <c r="E117" s="42" t="s">
        <v>31</v>
      </c>
      <c r="F117" s="36"/>
      <c r="G117" s="36"/>
      <c r="H117" s="36"/>
      <c r="I117" s="36"/>
      <c r="J117" s="37"/>
    </row>
    <row r="118">
      <c r="A118" s="29" t="s">
        <v>36</v>
      </c>
      <c r="B118" s="35"/>
      <c r="C118" s="36"/>
      <c r="D118" s="36"/>
      <c r="E118" s="42"/>
      <c r="F118" s="36"/>
      <c r="G118" s="36"/>
      <c r="H118" s="36"/>
      <c r="I118" s="36"/>
      <c r="J118" s="37"/>
    </row>
    <row r="119">
      <c r="A119" s="29" t="s">
        <v>29</v>
      </c>
      <c r="B119" s="29">
        <v>39</v>
      </c>
      <c r="C119" s="30" t="s">
        <v>554</v>
      </c>
      <c r="D119" s="29"/>
      <c r="E119" s="31" t="s">
        <v>555</v>
      </c>
      <c r="F119" s="32" t="s">
        <v>422</v>
      </c>
      <c r="G119" s="33">
        <v>1</v>
      </c>
      <c r="H119" s="33">
        <v>0</v>
      </c>
      <c r="I119" s="33">
        <f>ROUND(G119*H119,P4)</f>
        <v>0</v>
      </c>
      <c r="J119" s="29"/>
      <c r="O119" s="34">
        <f>I119*0.21</f>
        <v>0</v>
      </c>
      <c r="P119">
        <v>3</v>
      </c>
    </row>
    <row r="120">
      <c r="A120" s="29" t="s">
        <v>34</v>
      </c>
      <c r="B120" s="35"/>
      <c r="C120" s="36"/>
      <c r="D120" s="36"/>
      <c r="E120" s="42" t="s">
        <v>31</v>
      </c>
      <c r="F120" s="36"/>
      <c r="G120" s="36"/>
      <c r="H120" s="36"/>
      <c r="I120" s="36"/>
      <c r="J120" s="37"/>
    </row>
    <row r="121">
      <c r="A121" s="29" t="s">
        <v>36</v>
      </c>
      <c r="B121" s="35"/>
      <c r="C121" s="36"/>
      <c r="D121" s="36"/>
      <c r="E121" s="42"/>
      <c r="F121" s="36"/>
      <c r="G121" s="36"/>
      <c r="H121" s="36"/>
      <c r="I121" s="36"/>
      <c r="J121" s="37"/>
    </row>
    <row r="122">
      <c r="A122" s="29" t="s">
        <v>29</v>
      </c>
      <c r="B122" s="29">
        <v>40</v>
      </c>
      <c r="C122" s="30" t="s">
        <v>427</v>
      </c>
      <c r="D122" s="29"/>
      <c r="E122" s="31" t="s">
        <v>428</v>
      </c>
      <c r="F122" s="32" t="s">
        <v>351</v>
      </c>
      <c r="G122" s="33">
        <v>62</v>
      </c>
      <c r="H122" s="33">
        <v>0</v>
      </c>
      <c r="I122" s="33">
        <f>ROUND(G122*H122,P4)</f>
        <v>0</v>
      </c>
      <c r="J122" s="29"/>
      <c r="O122" s="34">
        <f>I122*0.21</f>
        <v>0</v>
      </c>
      <c r="P122">
        <v>3</v>
      </c>
    </row>
    <row r="123">
      <c r="A123" s="29" t="s">
        <v>34</v>
      </c>
      <c r="B123" s="35"/>
      <c r="C123" s="36"/>
      <c r="D123" s="36"/>
      <c r="E123" s="42" t="s">
        <v>31</v>
      </c>
      <c r="F123" s="36"/>
      <c r="G123" s="36"/>
      <c r="H123" s="36"/>
      <c r="I123" s="36"/>
      <c r="J123" s="37"/>
    </row>
    <row r="124">
      <c r="A124" s="29" t="s">
        <v>36</v>
      </c>
      <c r="B124" s="35"/>
      <c r="C124" s="36"/>
      <c r="D124" s="36"/>
      <c r="E124" s="42"/>
      <c r="F124" s="36"/>
      <c r="G124" s="36"/>
      <c r="H124" s="36"/>
      <c r="I124" s="36"/>
      <c r="J124" s="37"/>
    </row>
    <row r="125">
      <c r="A125" s="29" t="s">
        <v>29</v>
      </c>
      <c r="B125" s="29">
        <v>41</v>
      </c>
      <c r="C125" s="30" t="s">
        <v>556</v>
      </c>
      <c r="D125" s="29"/>
      <c r="E125" s="31" t="s">
        <v>557</v>
      </c>
      <c r="F125" s="32" t="s">
        <v>351</v>
      </c>
      <c r="G125" s="33">
        <v>52</v>
      </c>
      <c r="H125" s="33">
        <v>0</v>
      </c>
      <c r="I125" s="33">
        <f>ROUND(G125*H125,P4)</f>
        <v>0</v>
      </c>
      <c r="J125" s="29"/>
      <c r="O125" s="34">
        <f>I125*0.21</f>
        <v>0</v>
      </c>
      <c r="P125">
        <v>3</v>
      </c>
    </row>
    <row r="126">
      <c r="A126" s="29" t="s">
        <v>34</v>
      </c>
      <c r="B126" s="35"/>
      <c r="C126" s="36"/>
      <c r="D126" s="36"/>
      <c r="E126" s="42" t="s">
        <v>31</v>
      </c>
      <c r="F126" s="36"/>
      <c r="G126" s="36"/>
      <c r="H126" s="36"/>
      <c r="I126" s="36"/>
      <c r="J126" s="37"/>
    </row>
    <row r="127">
      <c r="A127" s="29" t="s">
        <v>36</v>
      </c>
      <c r="B127" s="35"/>
      <c r="C127" s="36"/>
      <c r="D127" s="36"/>
      <c r="E127" s="42"/>
      <c r="F127" s="36"/>
      <c r="G127" s="36"/>
      <c r="H127" s="36"/>
      <c r="I127" s="36"/>
      <c r="J127" s="37"/>
    </row>
    <row r="128">
      <c r="A128" s="29" t="s">
        <v>29</v>
      </c>
      <c r="B128" s="29">
        <v>42</v>
      </c>
      <c r="C128" s="30" t="s">
        <v>558</v>
      </c>
      <c r="D128" s="29"/>
      <c r="E128" s="31" t="s">
        <v>559</v>
      </c>
      <c r="F128" s="32" t="s">
        <v>351</v>
      </c>
      <c r="G128" s="33">
        <v>52</v>
      </c>
      <c r="H128" s="33">
        <v>0</v>
      </c>
      <c r="I128" s="33">
        <f>ROUND(G128*H128,P4)</f>
        <v>0</v>
      </c>
      <c r="J128" s="29"/>
      <c r="O128" s="34">
        <f>I128*0.21</f>
        <v>0</v>
      </c>
      <c r="P128">
        <v>3</v>
      </c>
    </row>
    <row r="129">
      <c r="A129" s="29" t="s">
        <v>34</v>
      </c>
      <c r="B129" s="35"/>
      <c r="C129" s="36"/>
      <c r="D129" s="36"/>
      <c r="E129" s="42" t="s">
        <v>31</v>
      </c>
      <c r="F129" s="36"/>
      <c r="G129" s="36"/>
      <c r="H129" s="36"/>
      <c r="I129" s="36"/>
      <c r="J129" s="37"/>
    </row>
    <row r="130">
      <c r="A130" s="29" t="s">
        <v>36</v>
      </c>
      <c r="B130" s="35"/>
      <c r="C130" s="36"/>
      <c r="D130" s="36"/>
      <c r="E130" s="42"/>
      <c r="F130" s="36"/>
      <c r="G130" s="36"/>
      <c r="H130" s="36"/>
      <c r="I130" s="36"/>
      <c r="J130" s="37"/>
    </row>
    <row r="131">
      <c r="A131" s="29" t="s">
        <v>29</v>
      </c>
      <c r="B131" s="29">
        <v>43</v>
      </c>
      <c r="C131" s="30" t="s">
        <v>434</v>
      </c>
      <c r="D131" s="29"/>
      <c r="E131" s="31" t="s">
        <v>435</v>
      </c>
      <c r="F131" s="32" t="s">
        <v>351</v>
      </c>
      <c r="G131" s="33">
        <v>52</v>
      </c>
      <c r="H131" s="33">
        <v>0</v>
      </c>
      <c r="I131" s="33">
        <f>ROUND(G131*H131,P4)</f>
        <v>0</v>
      </c>
      <c r="J131" s="29"/>
      <c r="O131" s="34">
        <f>I131*0.21</f>
        <v>0</v>
      </c>
      <c r="P131">
        <v>3</v>
      </c>
    </row>
    <row r="132">
      <c r="A132" s="29" t="s">
        <v>34</v>
      </c>
      <c r="B132" s="35"/>
      <c r="C132" s="36"/>
      <c r="D132" s="36"/>
      <c r="E132" s="42" t="s">
        <v>31</v>
      </c>
      <c r="F132" s="36"/>
      <c r="G132" s="36"/>
      <c r="H132" s="36"/>
      <c r="I132" s="36"/>
      <c r="J132" s="37"/>
    </row>
    <row r="133">
      <c r="A133" s="29" t="s">
        <v>36</v>
      </c>
      <c r="B133" s="35"/>
      <c r="C133" s="36"/>
      <c r="D133" s="36"/>
      <c r="E133" s="42"/>
      <c r="F133" s="36"/>
      <c r="G133" s="36"/>
      <c r="H133" s="36"/>
      <c r="I133" s="36"/>
      <c r="J133" s="37"/>
    </row>
    <row r="134">
      <c r="A134" s="29" t="s">
        <v>29</v>
      </c>
      <c r="B134" s="29">
        <v>44</v>
      </c>
      <c r="C134" s="30" t="s">
        <v>560</v>
      </c>
      <c r="D134" s="29"/>
      <c r="E134" s="31" t="s">
        <v>561</v>
      </c>
      <c r="F134" s="32" t="s">
        <v>422</v>
      </c>
      <c r="G134" s="33">
        <v>3</v>
      </c>
      <c r="H134" s="33">
        <v>0</v>
      </c>
      <c r="I134" s="33">
        <f>ROUND(G134*H134,P4)</f>
        <v>0</v>
      </c>
      <c r="J134" s="29"/>
      <c r="O134" s="34">
        <f>I134*0.21</f>
        <v>0</v>
      </c>
      <c r="P134">
        <v>3</v>
      </c>
    </row>
    <row r="135">
      <c r="A135" s="29" t="s">
        <v>34</v>
      </c>
      <c r="B135" s="35"/>
      <c r="C135" s="36"/>
      <c r="D135" s="36"/>
      <c r="E135" s="42" t="s">
        <v>31</v>
      </c>
      <c r="F135" s="36"/>
      <c r="G135" s="36"/>
      <c r="H135" s="36"/>
      <c r="I135" s="36"/>
      <c r="J135" s="37"/>
    </row>
    <row r="136">
      <c r="A136" s="29" t="s">
        <v>36</v>
      </c>
      <c r="B136" s="35"/>
      <c r="C136" s="36"/>
      <c r="D136" s="36"/>
      <c r="E136" s="42"/>
      <c r="F136" s="36"/>
      <c r="G136" s="36"/>
      <c r="H136" s="36"/>
      <c r="I136" s="36"/>
      <c r="J136" s="37"/>
    </row>
    <row r="137">
      <c r="A137" s="29" t="s">
        <v>29</v>
      </c>
      <c r="B137" s="29">
        <v>45</v>
      </c>
      <c r="C137" s="30" t="s">
        <v>562</v>
      </c>
      <c r="D137" s="29"/>
      <c r="E137" s="31" t="s">
        <v>563</v>
      </c>
      <c r="F137" s="32" t="s">
        <v>422</v>
      </c>
      <c r="G137" s="33">
        <v>1</v>
      </c>
      <c r="H137" s="33">
        <v>0</v>
      </c>
      <c r="I137" s="33">
        <f>ROUND(G137*H137,P4)</f>
        <v>0</v>
      </c>
      <c r="J137" s="29"/>
      <c r="O137" s="34">
        <f>I137*0.21</f>
        <v>0</v>
      </c>
      <c r="P137">
        <v>3</v>
      </c>
    </row>
    <row r="138">
      <c r="A138" s="29" t="s">
        <v>34</v>
      </c>
      <c r="B138" s="35"/>
      <c r="C138" s="36"/>
      <c r="D138" s="36"/>
      <c r="E138" s="42" t="s">
        <v>31</v>
      </c>
      <c r="F138" s="36"/>
      <c r="G138" s="36"/>
      <c r="H138" s="36"/>
      <c r="I138" s="36"/>
      <c r="J138" s="37"/>
    </row>
    <row r="139">
      <c r="A139" s="29" t="s">
        <v>36</v>
      </c>
      <c r="B139" s="35"/>
      <c r="C139" s="36"/>
      <c r="D139" s="36"/>
      <c r="E139" s="42"/>
      <c r="F139" s="36"/>
      <c r="G139" s="36"/>
      <c r="H139" s="36"/>
      <c r="I139" s="36"/>
      <c r="J139" s="37"/>
    </row>
    <row r="140" ht="30">
      <c r="A140" s="29" t="s">
        <v>29</v>
      </c>
      <c r="B140" s="29">
        <v>46</v>
      </c>
      <c r="C140" s="30" t="s">
        <v>564</v>
      </c>
      <c r="D140" s="29"/>
      <c r="E140" s="31" t="s">
        <v>565</v>
      </c>
      <c r="F140" s="32" t="s">
        <v>438</v>
      </c>
      <c r="G140" s="33">
        <v>1</v>
      </c>
      <c r="H140" s="33">
        <v>0</v>
      </c>
      <c r="I140" s="33">
        <f>ROUND(G140*H140,P4)</f>
        <v>0</v>
      </c>
      <c r="J140" s="29"/>
      <c r="O140" s="34">
        <f>I140*0.21</f>
        <v>0</v>
      </c>
      <c r="P140">
        <v>3</v>
      </c>
    </row>
    <row r="141">
      <c r="A141" s="29" t="s">
        <v>34</v>
      </c>
      <c r="B141" s="35"/>
      <c r="C141" s="36"/>
      <c r="D141" s="36"/>
      <c r="E141" s="42" t="s">
        <v>31</v>
      </c>
      <c r="F141" s="36"/>
      <c r="G141" s="36"/>
      <c r="H141" s="36"/>
      <c r="I141" s="36"/>
      <c r="J141" s="37"/>
    </row>
    <row r="142">
      <c r="A142" s="29" t="s">
        <v>36</v>
      </c>
      <c r="B142" s="35"/>
      <c r="C142" s="36"/>
      <c r="D142" s="36"/>
      <c r="E142" s="42"/>
      <c r="F142" s="36"/>
      <c r="G142" s="36"/>
      <c r="H142" s="36"/>
      <c r="I142" s="36"/>
      <c r="J142" s="37"/>
    </row>
    <row r="143" ht="30">
      <c r="A143" s="29" t="s">
        <v>29</v>
      </c>
      <c r="B143" s="29">
        <v>47</v>
      </c>
      <c r="C143" s="30" t="s">
        <v>566</v>
      </c>
      <c r="D143" s="29"/>
      <c r="E143" s="31" t="s">
        <v>446</v>
      </c>
      <c r="F143" s="32" t="s">
        <v>438</v>
      </c>
      <c r="G143" s="33">
        <v>1</v>
      </c>
      <c r="H143" s="33">
        <v>0</v>
      </c>
      <c r="I143" s="33">
        <f>ROUND(G143*H143,P4)</f>
        <v>0</v>
      </c>
      <c r="J143" s="29"/>
      <c r="O143" s="34">
        <f>I143*0.21</f>
        <v>0</v>
      </c>
      <c r="P143">
        <v>3</v>
      </c>
    </row>
    <row r="144">
      <c r="A144" s="29" t="s">
        <v>34</v>
      </c>
      <c r="B144" s="35"/>
      <c r="C144" s="36"/>
      <c r="D144" s="36"/>
      <c r="E144" s="42" t="s">
        <v>31</v>
      </c>
      <c r="F144" s="36"/>
      <c r="G144" s="36"/>
      <c r="H144" s="36"/>
      <c r="I144" s="36"/>
      <c r="J144" s="37"/>
    </row>
    <row r="145">
      <c r="A145" s="29" t="s">
        <v>36</v>
      </c>
      <c r="B145" s="35"/>
      <c r="C145" s="36"/>
      <c r="D145" s="36"/>
      <c r="E145" s="42"/>
      <c r="F145" s="36"/>
      <c r="G145" s="36"/>
      <c r="H145" s="36"/>
      <c r="I145" s="36"/>
      <c r="J145" s="37"/>
    </row>
    <row r="146">
      <c r="A146" s="29" t="s">
        <v>29</v>
      </c>
      <c r="B146" s="29">
        <v>48</v>
      </c>
      <c r="C146" s="30" t="s">
        <v>567</v>
      </c>
      <c r="D146" s="29"/>
      <c r="E146" s="31" t="s">
        <v>444</v>
      </c>
      <c r="F146" s="32" t="s">
        <v>438</v>
      </c>
      <c r="G146" s="33">
        <v>1</v>
      </c>
      <c r="H146" s="33">
        <v>0</v>
      </c>
      <c r="I146" s="33">
        <f>ROUND(G146*H146,P4)</f>
        <v>0</v>
      </c>
      <c r="J146" s="29"/>
      <c r="O146" s="34">
        <f>I146*0.21</f>
        <v>0</v>
      </c>
      <c r="P146">
        <v>3</v>
      </c>
    </row>
    <row r="147">
      <c r="A147" s="29" t="s">
        <v>34</v>
      </c>
      <c r="B147" s="35"/>
      <c r="C147" s="36"/>
      <c r="D147" s="36"/>
      <c r="E147" s="42" t="s">
        <v>31</v>
      </c>
      <c r="F147" s="36"/>
      <c r="G147" s="36"/>
      <c r="H147" s="36"/>
      <c r="I147" s="36"/>
      <c r="J147" s="37"/>
    </row>
    <row r="148">
      <c r="A148" s="29" t="s">
        <v>36</v>
      </c>
      <c r="B148" s="35"/>
      <c r="C148" s="36"/>
      <c r="D148" s="36"/>
      <c r="E148" s="42"/>
      <c r="F148" s="36"/>
      <c r="G148" s="36"/>
      <c r="H148" s="36"/>
      <c r="I148" s="36"/>
      <c r="J148" s="37"/>
    </row>
    <row r="149">
      <c r="A149" s="29" t="s">
        <v>29</v>
      </c>
      <c r="B149" s="29">
        <v>49</v>
      </c>
      <c r="C149" s="30" t="s">
        <v>568</v>
      </c>
      <c r="D149" s="29"/>
      <c r="E149" s="31" t="s">
        <v>448</v>
      </c>
      <c r="F149" s="32" t="s">
        <v>438</v>
      </c>
      <c r="G149" s="33">
        <v>1</v>
      </c>
      <c r="H149" s="33">
        <v>0</v>
      </c>
      <c r="I149" s="33">
        <f>ROUND(G149*H149,P4)</f>
        <v>0</v>
      </c>
      <c r="J149" s="29"/>
      <c r="O149" s="34">
        <f>I149*0.21</f>
        <v>0</v>
      </c>
      <c r="P149">
        <v>3</v>
      </c>
    </row>
    <row r="150">
      <c r="A150" s="29" t="s">
        <v>34</v>
      </c>
      <c r="B150" s="35"/>
      <c r="C150" s="36"/>
      <c r="D150" s="36"/>
      <c r="E150" s="42" t="s">
        <v>31</v>
      </c>
      <c r="F150" s="36"/>
      <c r="G150" s="36"/>
      <c r="H150" s="36"/>
      <c r="I150" s="36"/>
      <c r="J150" s="37"/>
    </row>
    <row r="151">
      <c r="A151" s="29" t="s">
        <v>36</v>
      </c>
      <c r="B151" s="35"/>
      <c r="C151" s="36"/>
      <c r="D151" s="36"/>
      <c r="E151" s="42"/>
      <c r="F151" s="36"/>
      <c r="G151" s="36"/>
      <c r="H151" s="36"/>
      <c r="I151" s="36"/>
      <c r="J151" s="37"/>
    </row>
    <row r="152">
      <c r="A152" s="29" t="s">
        <v>29</v>
      </c>
      <c r="B152" s="29">
        <v>50</v>
      </c>
      <c r="C152" s="30" t="s">
        <v>569</v>
      </c>
      <c r="D152" s="29"/>
      <c r="E152" s="31" t="s">
        <v>570</v>
      </c>
      <c r="F152" s="32" t="s">
        <v>438</v>
      </c>
      <c r="G152" s="33">
        <v>1</v>
      </c>
      <c r="H152" s="33">
        <v>0</v>
      </c>
      <c r="I152" s="33">
        <f>ROUND(G152*H152,P4)</f>
        <v>0</v>
      </c>
      <c r="J152" s="29"/>
      <c r="O152" s="34">
        <f>I152*0.21</f>
        <v>0</v>
      </c>
      <c r="P152">
        <v>3</v>
      </c>
    </row>
    <row r="153">
      <c r="A153" s="29" t="s">
        <v>34</v>
      </c>
      <c r="B153" s="35"/>
      <c r="C153" s="36"/>
      <c r="D153" s="36"/>
      <c r="E153" s="42" t="s">
        <v>31</v>
      </c>
      <c r="F153" s="36"/>
      <c r="G153" s="36"/>
      <c r="H153" s="36"/>
      <c r="I153" s="36"/>
      <c r="J153" s="37"/>
    </row>
    <row r="154">
      <c r="A154" s="29" t="s">
        <v>36</v>
      </c>
      <c r="B154" s="35"/>
      <c r="C154" s="36"/>
      <c r="D154" s="36"/>
      <c r="E154" s="42"/>
      <c r="F154" s="36"/>
      <c r="G154" s="36"/>
      <c r="H154" s="36"/>
      <c r="I154" s="36"/>
      <c r="J154" s="37"/>
    </row>
    <row r="155">
      <c r="A155" s="23" t="s">
        <v>26</v>
      </c>
      <c r="B155" s="24"/>
      <c r="C155" s="25" t="s">
        <v>175</v>
      </c>
      <c r="D155" s="26"/>
      <c r="E155" s="23" t="s">
        <v>176</v>
      </c>
      <c r="F155" s="26"/>
      <c r="G155" s="26"/>
      <c r="H155" s="26"/>
      <c r="I155" s="27">
        <f>SUMIFS(I156:I159,A156:A159,"P")</f>
        <v>0</v>
      </c>
      <c r="J155" s="28"/>
    </row>
    <row r="156">
      <c r="A156" s="29" t="s">
        <v>29</v>
      </c>
      <c r="B156" s="29">
        <v>17</v>
      </c>
      <c r="C156" s="30" t="s">
        <v>451</v>
      </c>
      <c r="D156" s="29"/>
      <c r="E156" s="31" t="s">
        <v>452</v>
      </c>
      <c r="F156" s="32" t="s">
        <v>340</v>
      </c>
      <c r="G156" s="33">
        <v>5.6699999999999999</v>
      </c>
      <c r="H156" s="33">
        <v>0</v>
      </c>
      <c r="I156" s="33">
        <f>ROUND(G156*H156,P4)</f>
        <v>0</v>
      </c>
      <c r="J156" s="29"/>
      <c r="O156" s="34">
        <f>I156*0.21</f>
        <v>0</v>
      </c>
      <c r="P156">
        <v>3</v>
      </c>
    </row>
    <row r="157">
      <c r="A157" s="29" t="s">
        <v>34</v>
      </c>
      <c r="B157" s="35"/>
      <c r="C157" s="36"/>
      <c r="D157" s="36"/>
      <c r="E157" s="42" t="s">
        <v>31</v>
      </c>
      <c r="F157" s="36"/>
      <c r="G157" s="36"/>
      <c r="H157" s="36"/>
      <c r="I157" s="36"/>
      <c r="J157" s="37"/>
    </row>
    <row r="158" ht="90">
      <c r="A158" s="29" t="s">
        <v>55</v>
      </c>
      <c r="B158" s="35"/>
      <c r="C158" s="36"/>
      <c r="D158" s="36"/>
      <c r="E158" s="38" t="s">
        <v>571</v>
      </c>
      <c r="F158" s="36"/>
      <c r="G158" s="36"/>
      <c r="H158" s="36"/>
      <c r="I158" s="36"/>
      <c r="J158" s="37"/>
    </row>
    <row r="159">
      <c r="A159" s="29" t="s">
        <v>36</v>
      </c>
      <c r="B159" s="35"/>
      <c r="C159" s="36"/>
      <c r="D159" s="36"/>
      <c r="E159" s="42"/>
      <c r="F159" s="36"/>
      <c r="G159" s="36"/>
      <c r="H159" s="36"/>
      <c r="I159" s="36"/>
      <c r="J159" s="37"/>
    </row>
    <row r="160">
      <c r="A160" s="23" t="s">
        <v>26</v>
      </c>
      <c r="B160" s="24"/>
      <c r="C160" s="25" t="s">
        <v>219</v>
      </c>
      <c r="D160" s="26"/>
      <c r="E160" s="23" t="s">
        <v>480</v>
      </c>
      <c r="F160" s="26"/>
      <c r="G160" s="26"/>
      <c r="H160" s="26"/>
      <c r="I160" s="27">
        <f>SUMIFS(I161:I169,A161:A169,"P")</f>
        <v>0</v>
      </c>
      <c r="J160" s="28"/>
    </row>
    <row r="161">
      <c r="A161" s="29" t="s">
        <v>29</v>
      </c>
      <c r="B161" s="29">
        <v>18</v>
      </c>
      <c r="C161" s="30" t="s">
        <v>481</v>
      </c>
      <c r="D161" s="29"/>
      <c r="E161" s="31" t="s">
        <v>482</v>
      </c>
      <c r="F161" s="32" t="s">
        <v>422</v>
      </c>
      <c r="G161" s="33">
        <v>3</v>
      </c>
      <c r="H161" s="33">
        <v>0</v>
      </c>
      <c r="I161" s="33">
        <f>ROUND(G161*H161,P4)</f>
        <v>0</v>
      </c>
      <c r="J161" s="29"/>
      <c r="O161" s="34">
        <f>I161*0.21</f>
        <v>0</v>
      </c>
      <c r="P161">
        <v>3</v>
      </c>
    </row>
    <row r="162">
      <c r="A162" s="29" t="s">
        <v>34</v>
      </c>
      <c r="B162" s="35"/>
      <c r="C162" s="36"/>
      <c r="D162" s="36"/>
      <c r="E162" s="42" t="s">
        <v>31</v>
      </c>
      <c r="F162" s="36"/>
      <c r="G162" s="36"/>
      <c r="H162" s="36"/>
      <c r="I162" s="36"/>
      <c r="J162" s="37"/>
    </row>
    <row r="163">
      <c r="A163" s="29" t="s">
        <v>36</v>
      </c>
      <c r="B163" s="35"/>
      <c r="C163" s="36"/>
      <c r="D163" s="36"/>
      <c r="E163" s="42"/>
      <c r="F163" s="36"/>
      <c r="G163" s="36"/>
      <c r="H163" s="36"/>
      <c r="I163" s="36"/>
      <c r="J163" s="37"/>
    </row>
    <row r="164">
      <c r="A164" s="29" t="s">
        <v>29</v>
      </c>
      <c r="B164" s="29">
        <v>19</v>
      </c>
      <c r="C164" s="30" t="s">
        <v>483</v>
      </c>
      <c r="D164" s="29"/>
      <c r="E164" s="31" t="s">
        <v>484</v>
      </c>
      <c r="F164" s="32" t="s">
        <v>351</v>
      </c>
      <c r="G164" s="33">
        <v>58</v>
      </c>
      <c r="H164" s="33">
        <v>0</v>
      </c>
      <c r="I164" s="33">
        <f>ROUND(G164*H164,P4)</f>
        <v>0</v>
      </c>
      <c r="J164" s="29"/>
      <c r="O164" s="34">
        <f>I164*0.21</f>
        <v>0</v>
      </c>
      <c r="P164">
        <v>3</v>
      </c>
    </row>
    <row r="165">
      <c r="A165" s="29" t="s">
        <v>34</v>
      </c>
      <c r="B165" s="35"/>
      <c r="C165" s="36"/>
      <c r="D165" s="36"/>
      <c r="E165" s="42" t="s">
        <v>31</v>
      </c>
      <c r="F165" s="36"/>
      <c r="G165" s="36"/>
      <c r="H165" s="36"/>
      <c r="I165" s="36"/>
      <c r="J165" s="37"/>
    </row>
    <row r="166">
      <c r="A166" s="29" t="s">
        <v>36</v>
      </c>
      <c r="B166" s="35"/>
      <c r="C166" s="36"/>
      <c r="D166" s="36"/>
      <c r="E166" s="42"/>
      <c r="F166" s="36"/>
      <c r="G166" s="36"/>
      <c r="H166" s="36"/>
      <c r="I166" s="36"/>
      <c r="J166" s="37"/>
    </row>
    <row r="167">
      <c r="A167" s="29" t="s">
        <v>29</v>
      </c>
      <c r="B167" s="29">
        <v>20</v>
      </c>
      <c r="C167" s="30" t="s">
        <v>485</v>
      </c>
      <c r="D167" s="29"/>
      <c r="E167" s="31" t="s">
        <v>486</v>
      </c>
      <c r="F167" s="32" t="s">
        <v>351</v>
      </c>
      <c r="G167" s="33">
        <v>62</v>
      </c>
      <c r="H167" s="33">
        <v>0</v>
      </c>
      <c r="I167" s="33">
        <f>ROUND(G167*H167,P4)</f>
        <v>0</v>
      </c>
      <c r="J167" s="29"/>
      <c r="O167" s="34">
        <f>I167*0.21</f>
        <v>0</v>
      </c>
      <c r="P167">
        <v>3</v>
      </c>
    </row>
    <row r="168">
      <c r="A168" s="29" t="s">
        <v>34</v>
      </c>
      <c r="B168" s="35"/>
      <c r="C168" s="36"/>
      <c r="D168" s="36"/>
      <c r="E168" s="42" t="s">
        <v>31</v>
      </c>
      <c r="F168" s="36"/>
      <c r="G168" s="36"/>
      <c r="H168" s="36"/>
      <c r="I168" s="36"/>
      <c r="J168" s="37"/>
    </row>
    <row r="169">
      <c r="A169" s="29" t="s">
        <v>36</v>
      </c>
      <c r="B169" s="35"/>
      <c r="C169" s="36"/>
      <c r="D169" s="36"/>
      <c r="E169" s="42"/>
      <c r="F169" s="36"/>
      <c r="G169" s="36"/>
      <c r="H169" s="36"/>
      <c r="I169" s="36"/>
      <c r="J169" s="37"/>
    </row>
    <row r="170">
      <c r="A170" s="23" t="s">
        <v>26</v>
      </c>
      <c r="B170" s="24"/>
      <c r="C170" s="25" t="s">
        <v>505</v>
      </c>
      <c r="D170" s="26"/>
      <c r="E170" s="23" t="s">
        <v>506</v>
      </c>
      <c r="F170" s="26"/>
      <c r="G170" s="26"/>
      <c r="H170" s="26"/>
      <c r="I170" s="27">
        <f>SUMIFS(I171:I173,A171:A173,"P")</f>
        <v>0</v>
      </c>
      <c r="J170" s="28"/>
    </row>
    <row r="171">
      <c r="A171" s="29" t="s">
        <v>29</v>
      </c>
      <c r="B171" s="29">
        <v>21</v>
      </c>
      <c r="C171" s="30" t="s">
        <v>507</v>
      </c>
      <c r="D171" s="29"/>
      <c r="E171" s="31" t="s">
        <v>508</v>
      </c>
      <c r="F171" s="32" t="s">
        <v>369</v>
      </c>
      <c r="G171" s="33">
        <v>131.75</v>
      </c>
      <c r="H171" s="33">
        <v>0</v>
      </c>
      <c r="I171" s="33">
        <f>ROUND(G171*H171,P4)</f>
        <v>0</v>
      </c>
      <c r="J171" s="29"/>
      <c r="O171" s="34">
        <f>I171*0.21</f>
        <v>0</v>
      </c>
      <c r="P171">
        <v>3</v>
      </c>
    </row>
    <row r="172">
      <c r="A172" s="29" t="s">
        <v>34</v>
      </c>
      <c r="B172" s="35"/>
      <c r="C172" s="36"/>
      <c r="D172" s="36"/>
      <c r="E172" s="42" t="s">
        <v>31</v>
      </c>
      <c r="F172" s="36"/>
      <c r="G172" s="36"/>
      <c r="H172" s="36"/>
      <c r="I172" s="36"/>
      <c r="J172" s="37"/>
    </row>
    <row r="173">
      <c r="A173" s="29" t="s">
        <v>36</v>
      </c>
      <c r="B173" s="39"/>
      <c r="C173" s="40"/>
      <c r="D173" s="40"/>
      <c r="E173" s="43"/>
      <c r="F173" s="40"/>
      <c r="G173" s="40"/>
      <c r="H173" s="40"/>
      <c r="I173" s="40"/>
      <c r="J173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572</v>
      </c>
      <c r="I3" s="16">
        <f>SUMIFS(I8:I421,A8:A421,"SD")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572</v>
      </c>
      <c r="D4" s="13"/>
      <c r="E4" s="14" t="s">
        <v>573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SUMIFS(I9:I32,A9:A32,"P")</f>
        <v>0</v>
      </c>
      <c r="J8" s="28"/>
    </row>
    <row r="9">
      <c r="A9" s="29" t="s">
        <v>29</v>
      </c>
      <c r="B9" s="29">
        <v>1</v>
      </c>
      <c r="C9" s="30" t="s">
        <v>96</v>
      </c>
      <c r="D9" s="29" t="s">
        <v>97</v>
      </c>
      <c r="E9" s="31" t="s">
        <v>98</v>
      </c>
      <c r="F9" s="32" t="s">
        <v>99</v>
      </c>
      <c r="G9" s="33">
        <v>1388.3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120">
      <c r="A10" s="29" t="s">
        <v>34</v>
      </c>
      <c r="B10" s="35"/>
      <c r="C10" s="36"/>
      <c r="D10" s="36"/>
      <c r="E10" s="31" t="s">
        <v>574</v>
      </c>
      <c r="F10" s="36"/>
      <c r="G10" s="36"/>
      <c r="H10" s="36"/>
      <c r="I10" s="36"/>
      <c r="J10" s="37"/>
    </row>
    <row r="11">
      <c r="A11" s="29" t="s">
        <v>55</v>
      </c>
      <c r="B11" s="35"/>
      <c r="C11" s="36"/>
      <c r="D11" s="36"/>
      <c r="E11" s="38" t="s">
        <v>575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102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96</v>
      </c>
      <c r="D13" s="29" t="s">
        <v>103</v>
      </c>
      <c r="E13" s="31" t="s">
        <v>98</v>
      </c>
      <c r="F13" s="32" t="s">
        <v>99</v>
      </c>
      <c r="G13" s="33">
        <v>17.66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165">
      <c r="A14" s="29" t="s">
        <v>34</v>
      </c>
      <c r="B14" s="35"/>
      <c r="C14" s="36"/>
      <c r="D14" s="36"/>
      <c r="E14" s="31" t="s">
        <v>576</v>
      </c>
      <c r="F14" s="36"/>
      <c r="G14" s="36"/>
      <c r="H14" s="36"/>
      <c r="I14" s="36"/>
      <c r="J14" s="37"/>
    </row>
    <row r="15">
      <c r="A15" s="29" t="s">
        <v>55</v>
      </c>
      <c r="B15" s="35"/>
      <c r="C15" s="36"/>
      <c r="D15" s="36"/>
      <c r="E15" s="38" t="s">
        <v>577</v>
      </c>
      <c r="F15" s="36"/>
      <c r="G15" s="36"/>
      <c r="H15" s="36"/>
      <c r="I15" s="36"/>
      <c r="J15" s="37"/>
    </row>
    <row r="16" ht="75">
      <c r="A16" s="29" t="s">
        <v>36</v>
      </c>
      <c r="B16" s="35"/>
      <c r="C16" s="36"/>
      <c r="D16" s="36"/>
      <c r="E16" s="31" t="s">
        <v>102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96</v>
      </c>
      <c r="D17" s="29" t="s">
        <v>195</v>
      </c>
      <c r="E17" s="31" t="s">
        <v>98</v>
      </c>
      <c r="F17" s="32" t="s">
        <v>99</v>
      </c>
      <c r="G17" s="33">
        <v>322.44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 ht="45">
      <c r="A18" s="29" t="s">
        <v>34</v>
      </c>
      <c r="B18" s="35"/>
      <c r="C18" s="36"/>
      <c r="D18" s="36"/>
      <c r="E18" s="31" t="s">
        <v>578</v>
      </c>
      <c r="F18" s="36"/>
      <c r="G18" s="36"/>
      <c r="H18" s="36"/>
      <c r="I18" s="36"/>
      <c r="J18" s="37"/>
    </row>
    <row r="19">
      <c r="A19" s="29" t="s">
        <v>55</v>
      </c>
      <c r="B19" s="35"/>
      <c r="C19" s="36"/>
      <c r="D19" s="36"/>
      <c r="E19" s="38" t="s">
        <v>579</v>
      </c>
      <c r="F19" s="36"/>
      <c r="G19" s="36"/>
      <c r="H19" s="36"/>
      <c r="I19" s="36"/>
      <c r="J19" s="37"/>
    </row>
    <row r="20" ht="75">
      <c r="A20" s="29" t="s">
        <v>36</v>
      </c>
      <c r="B20" s="35"/>
      <c r="C20" s="36"/>
      <c r="D20" s="36"/>
      <c r="E20" s="31" t="s">
        <v>102</v>
      </c>
      <c r="F20" s="36"/>
      <c r="G20" s="36"/>
      <c r="H20" s="36"/>
      <c r="I20" s="36"/>
      <c r="J20" s="37"/>
    </row>
    <row r="21">
      <c r="A21" s="29" t="s">
        <v>29</v>
      </c>
      <c r="B21" s="29">
        <v>5</v>
      </c>
      <c r="C21" s="30" t="s">
        <v>106</v>
      </c>
      <c r="D21" s="29" t="s">
        <v>31</v>
      </c>
      <c r="E21" s="31" t="s">
        <v>107</v>
      </c>
      <c r="F21" s="32" t="s">
        <v>99</v>
      </c>
      <c r="G21" s="33">
        <v>897.79999999999995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 ht="30">
      <c r="A22" s="29" t="s">
        <v>34</v>
      </c>
      <c r="B22" s="35"/>
      <c r="C22" s="36"/>
      <c r="D22" s="36"/>
      <c r="E22" s="31" t="s">
        <v>580</v>
      </c>
      <c r="F22" s="36"/>
      <c r="G22" s="36"/>
      <c r="H22" s="36"/>
      <c r="I22" s="36"/>
      <c r="J22" s="37"/>
    </row>
    <row r="23">
      <c r="A23" s="29" t="s">
        <v>55</v>
      </c>
      <c r="B23" s="35"/>
      <c r="C23" s="36"/>
      <c r="D23" s="36"/>
      <c r="E23" s="38" t="s">
        <v>581</v>
      </c>
      <c r="F23" s="36"/>
      <c r="G23" s="36"/>
      <c r="H23" s="36"/>
      <c r="I23" s="36"/>
      <c r="J23" s="37"/>
    </row>
    <row r="24" ht="30">
      <c r="A24" s="29" t="s">
        <v>36</v>
      </c>
      <c r="B24" s="35"/>
      <c r="C24" s="36"/>
      <c r="D24" s="36"/>
      <c r="E24" s="31" t="s">
        <v>582</v>
      </c>
      <c r="F24" s="36"/>
      <c r="G24" s="36"/>
      <c r="H24" s="36"/>
      <c r="I24" s="36"/>
      <c r="J24" s="37"/>
    </row>
    <row r="25">
      <c r="A25" s="29" t="s">
        <v>29</v>
      </c>
      <c r="B25" s="29">
        <v>6</v>
      </c>
      <c r="C25" s="30" t="s">
        <v>111</v>
      </c>
      <c r="D25" s="29" t="s">
        <v>31</v>
      </c>
      <c r="E25" s="31" t="s">
        <v>112</v>
      </c>
      <c r="F25" s="32" t="s">
        <v>99</v>
      </c>
      <c r="G25" s="33">
        <v>42.259999999999998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 ht="30">
      <c r="A26" s="29" t="s">
        <v>34</v>
      </c>
      <c r="B26" s="35"/>
      <c r="C26" s="36"/>
      <c r="D26" s="36"/>
      <c r="E26" s="31" t="s">
        <v>583</v>
      </c>
      <c r="F26" s="36"/>
      <c r="G26" s="36"/>
      <c r="H26" s="36"/>
      <c r="I26" s="36"/>
      <c r="J26" s="37"/>
    </row>
    <row r="27">
      <c r="A27" s="29" t="s">
        <v>55</v>
      </c>
      <c r="B27" s="35"/>
      <c r="C27" s="36"/>
      <c r="D27" s="36"/>
      <c r="E27" s="38" t="s">
        <v>584</v>
      </c>
      <c r="F27" s="36"/>
      <c r="G27" s="36"/>
      <c r="H27" s="36"/>
      <c r="I27" s="36"/>
      <c r="J27" s="37"/>
    </row>
    <row r="28" ht="30">
      <c r="A28" s="29" t="s">
        <v>36</v>
      </c>
      <c r="B28" s="35"/>
      <c r="C28" s="36"/>
      <c r="D28" s="36"/>
      <c r="E28" s="31" t="s">
        <v>582</v>
      </c>
      <c r="F28" s="36"/>
      <c r="G28" s="36"/>
      <c r="H28" s="36"/>
      <c r="I28" s="36"/>
      <c r="J28" s="37"/>
    </row>
    <row r="29">
      <c r="A29" s="29" t="s">
        <v>29</v>
      </c>
      <c r="B29" s="29">
        <v>7</v>
      </c>
      <c r="C29" s="30" t="s">
        <v>585</v>
      </c>
      <c r="D29" s="29" t="s">
        <v>31</v>
      </c>
      <c r="E29" s="31" t="s">
        <v>586</v>
      </c>
      <c r="F29" s="32" t="s">
        <v>33</v>
      </c>
      <c r="G29" s="33">
        <v>1</v>
      </c>
      <c r="H29" s="33">
        <v>0</v>
      </c>
      <c r="I29" s="33">
        <f>ROUND(G29*H29,P4)</f>
        <v>0</v>
      </c>
      <c r="J29" s="29"/>
      <c r="O29" s="34">
        <f>I29*0.21</f>
        <v>0</v>
      </c>
      <c r="P29">
        <v>3</v>
      </c>
    </row>
    <row r="30" ht="30">
      <c r="A30" s="29" t="s">
        <v>34</v>
      </c>
      <c r="B30" s="35"/>
      <c r="C30" s="36"/>
      <c r="D30" s="36"/>
      <c r="E30" s="31" t="s">
        <v>587</v>
      </c>
      <c r="F30" s="36"/>
      <c r="G30" s="36"/>
      <c r="H30" s="36"/>
      <c r="I30" s="36"/>
      <c r="J30" s="37"/>
    </row>
    <row r="31">
      <c r="A31" s="29" t="s">
        <v>55</v>
      </c>
      <c r="B31" s="35"/>
      <c r="C31" s="36"/>
      <c r="D31" s="36"/>
      <c r="E31" s="38" t="s">
        <v>56</v>
      </c>
      <c r="F31" s="36"/>
      <c r="G31" s="36"/>
      <c r="H31" s="36"/>
      <c r="I31" s="36"/>
      <c r="J31" s="37"/>
    </row>
    <row r="32">
      <c r="A32" s="29" t="s">
        <v>36</v>
      </c>
      <c r="B32" s="35"/>
      <c r="C32" s="36"/>
      <c r="D32" s="36"/>
      <c r="E32" s="42" t="s">
        <v>31</v>
      </c>
      <c r="F32" s="36"/>
      <c r="G32" s="36"/>
      <c r="H32" s="36"/>
      <c r="I32" s="36"/>
      <c r="J32" s="37"/>
    </row>
    <row r="33">
      <c r="A33" s="23" t="s">
        <v>26</v>
      </c>
      <c r="B33" s="24"/>
      <c r="C33" s="25" t="s">
        <v>97</v>
      </c>
      <c r="D33" s="26"/>
      <c r="E33" s="23" t="s">
        <v>115</v>
      </c>
      <c r="F33" s="26"/>
      <c r="G33" s="26"/>
      <c r="H33" s="26"/>
      <c r="I33" s="27">
        <f>SUMIFS(I34:I137,A34:A137,"P")</f>
        <v>0</v>
      </c>
      <c r="J33" s="28"/>
    </row>
    <row r="34">
      <c r="A34" s="29" t="s">
        <v>29</v>
      </c>
      <c r="B34" s="29">
        <v>11</v>
      </c>
      <c r="C34" s="30" t="s">
        <v>588</v>
      </c>
      <c r="D34" s="29" t="s">
        <v>31</v>
      </c>
      <c r="E34" s="31" t="s">
        <v>589</v>
      </c>
      <c r="F34" s="32" t="s">
        <v>118</v>
      </c>
      <c r="G34" s="33">
        <v>92.799999999999997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31" t="s">
        <v>590</v>
      </c>
      <c r="F35" s="36"/>
      <c r="G35" s="36"/>
      <c r="H35" s="36"/>
      <c r="I35" s="36"/>
      <c r="J35" s="37"/>
    </row>
    <row r="36">
      <c r="A36" s="29" t="s">
        <v>55</v>
      </c>
      <c r="B36" s="35"/>
      <c r="C36" s="36"/>
      <c r="D36" s="36"/>
      <c r="E36" s="38" t="s">
        <v>591</v>
      </c>
      <c r="F36" s="36"/>
      <c r="G36" s="36"/>
      <c r="H36" s="36"/>
      <c r="I36" s="36"/>
      <c r="J36" s="37"/>
    </row>
    <row r="37" ht="45">
      <c r="A37" s="29" t="s">
        <v>36</v>
      </c>
      <c r="B37" s="35"/>
      <c r="C37" s="36"/>
      <c r="D37" s="36"/>
      <c r="E37" s="31" t="s">
        <v>592</v>
      </c>
      <c r="F37" s="36"/>
      <c r="G37" s="36"/>
      <c r="H37" s="36"/>
      <c r="I37" s="36"/>
      <c r="J37" s="37"/>
    </row>
    <row r="38">
      <c r="A38" s="29" t="s">
        <v>29</v>
      </c>
      <c r="B38" s="29">
        <v>12</v>
      </c>
      <c r="C38" s="30" t="s">
        <v>116</v>
      </c>
      <c r="D38" s="29" t="s">
        <v>31</v>
      </c>
      <c r="E38" s="31" t="s">
        <v>117</v>
      </c>
      <c r="F38" s="32" t="s">
        <v>118</v>
      </c>
      <c r="G38" s="33">
        <v>97.900000000000006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 ht="45">
      <c r="A39" s="29" t="s">
        <v>34</v>
      </c>
      <c r="B39" s="35"/>
      <c r="C39" s="36"/>
      <c r="D39" s="36"/>
      <c r="E39" s="31" t="s">
        <v>593</v>
      </c>
      <c r="F39" s="36"/>
      <c r="G39" s="36"/>
      <c r="H39" s="36"/>
      <c r="I39" s="36"/>
      <c r="J39" s="37"/>
    </row>
    <row r="40">
      <c r="A40" s="29" t="s">
        <v>55</v>
      </c>
      <c r="B40" s="35"/>
      <c r="C40" s="36"/>
      <c r="D40" s="36"/>
      <c r="E40" s="38" t="s">
        <v>594</v>
      </c>
      <c r="F40" s="36"/>
      <c r="G40" s="36"/>
      <c r="H40" s="36"/>
      <c r="I40" s="36"/>
      <c r="J40" s="37"/>
    </row>
    <row r="41">
      <c r="A41" s="29" t="s">
        <v>36</v>
      </c>
      <c r="B41" s="35"/>
      <c r="C41" s="36"/>
      <c r="D41" s="36"/>
      <c r="E41" s="31" t="s">
        <v>595</v>
      </c>
      <c r="F41" s="36"/>
      <c r="G41" s="36"/>
      <c r="H41" s="36"/>
      <c r="I41" s="36"/>
      <c r="J41" s="37"/>
    </row>
    <row r="42">
      <c r="A42" s="29" t="s">
        <v>29</v>
      </c>
      <c r="B42" s="29">
        <v>13</v>
      </c>
      <c r="C42" s="30" t="s">
        <v>596</v>
      </c>
      <c r="D42" s="29" t="s">
        <v>31</v>
      </c>
      <c r="E42" s="31" t="s">
        <v>597</v>
      </c>
      <c r="F42" s="32" t="s">
        <v>223</v>
      </c>
      <c r="G42" s="33">
        <v>29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 ht="45">
      <c r="A43" s="29" t="s">
        <v>34</v>
      </c>
      <c r="B43" s="35"/>
      <c r="C43" s="36"/>
      <c r="D43" s="36"/>
      <c r="E43" s="31" t="s">
        <v>598</v>
      </c>
      <c r="F43" s="36"/>
      <c r="G43" s="36"/>
      <c r="H43" s="36"/>
      <c r="I43" s="36"/>
      <c r="J43" s="37"/>
    </row>
    <row r="44">
      <c r="A44" s="29" t="s">
        <v>55</v>
      </c>
      <c r="B44" s="35"/>
      <c r="C44" s="36"/>
      <c r="D44" s="36"/>
      <c r="E44" s="38" t="s">
        <v>599</v>
      </c>
      <c r="F44" s="36"/>
      <c r="G44" s="36"/>
      <c r="H44" s="36"/>
      <c r="I44" s="36"/>
      <c r="J44" s="37"/>
    </row>
    <row r="45" ht="195">
      <c r="A45" s="29" t="s">
        <v>36</v>
      </c>
      <c r="B45" s="35"/>
      <c r="C45" s="36"/>
      <c r="D45" s="36"/>
      <c r="E45" s="31" t="s">
        <v>600</v>
      </c>
      <c r="F45" s="36"/>
      <c r="G45" s="36"/>
      <c r="H45" s="36"/>
      <c r="I45" s="36"/>
      <c r="J45" s="37"/>
    </row>
    <row r="46">
      <c r="A46" s="29" t="s">
        <v>29</v>
      </c>
      <c r="B46" s="29">
        <v>14</v>
      </c>
      <c r="C46" s="30" t="s">
        <v>601</v>
      </c>
      <c r="D46" s="29" t="s">
        <v>31</v>
      </c>
      <c r="E46" s="31" t="s">
        <v>602</v>
      </c>
      <c r="F46" s="32" t="s">
        <v>223</v>
      </c>
      <c r="G46" s="33">
        <v>2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 ht="45">
      <c r="A47" s="29" t="s">
        <v>34</v>
      </c>
      <c r="B47" s="35"/>
      <c r="C47" s="36"/>
      <c r="D47" s="36"/>
      <c r="E47" s="31" t="s">
        <v>603</v>
      </c>
      <c r="F47" s="36"/>
      <c r="G47" s="36"/>
      <c r="H47" s="36"/>
      <c r="I47" s="36"/>
      <c r="J47" s="37"/>
    </row>
    <row r="48">
      <c r="A48" s="29" t="s">
        <v>55</v>
      </c>
      <c r="B48" s="35"/>
      <c r="C48" s="36"/>
      <c r="D48" s="36"/>
      <c r="E48" s="38" t="s">
        <v>229</v>
      </c>
      <c r="F48" s="36"/>
      <c r="G48" s="36"/>
      <c r="H48" s="36"/>
      <c r="I48" s="36"/>
      <c r="J48" s="37"/>
    </row>
    <row r="49" ht="195">
      <c r="A49" s="29" t="s">
        <v>36</v>
      </c>
      <c r="B49" s="35"/>
      <c r="C49" s="36"/>
      <c r="D49" s="36"/>
      <c r="E49" s="31" t="s">
        <v>600</v>
      </c>
      <c r="F49" s="36"/>
      <c r="G49" s="36"/>
      <c r="H49" s="36"/>
      <c r="I49" s="36"/>
      <c r="J49" s="37"/>
    </row>
    <row r="50" ht="30">
      <c r="A50" s="29" t="s">
        <v>29</v>
      </c>
      <c r="B50" s="29">
        <v>15</v>
      </c>
      <c r="C50" s="30" t="s">
        <v>126</v>
      </c>
      <c r="D50" s="29" t="s">
        <v>97</v>
      </c>
      <c r="E50" s="31" t="s">
        <v>127</v>
      </c>
      <c r="F50" s="32" t="s">
        <v>123</v>
      </c>
      <c r="G50" s="33">
        <v>121.81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 ht="60">
      <c r="A51" s="29" t="s">
        <v>34</v>
      </c>
      <c r="B51" s="35"/>
      <c r="C51" s="36"/>
      <c r="D51" s="36"/>
      <c r="E51" s="31" t="s">
        <v>604</v>
      </c>
      <c r="F51" s="36"/>
      <c r="G51" s="36"/>
      <c r="H51" s="36"/>
      <c r="I51" s="36"/>
      <c r="J51" s="37"/>
    </row>
    <row r="52">
      <c r="A52" s="29" t="s">
        <v>55</v>
      </c>
      <c r="B52" s="35"/>
      <c r="C52" s="36"/>
      <c r="D52" s="36"/>
      <c r="E52" s="38" t="s">
        <v>605</v>
      </c>
      <c r="F52" s="36"/>
      <c r="G52" s="36"/>
      <c r="H52" s="36"/>
      <c r="I52" s="36"/>
      <c r="J52" s="37"/>
    </row>
    <row r="53" ht="90">
      <c r="A53" s="29" t="s">
        <v>36</v>
      </c>
      <c r="B53" s="35"/>
      <c r="C53" s="36"/>
      <c r="D53" s="36"/>
      <c r="E53" s="31" t="s">
        <v>606</v>
      </c>
      <c r="F53" s="36"/>
      <c r="G53" s="36"/>
      <c r="H53" s="36"/>
      <c r="I53" s="36"/>
      <c r="J53" s="37"/>
    </row>
    <row r="54" ht="30">
      <c r="A54" s="29" t="s">
        <v>29</v>
      </c>
      <c r="B54" s="29">
        <v>16</v>
      </c>
      <c r="C54" s="30" t="s">
        <v>126</v>
      </c>
      <c r="D54" s="29" t="s">
        <v>103</v>
      </c>
      <c r="E54" s="31" t="s">
        <v>127</v>
      </c>
      <c r="F54" s="32" t="s">
        <v>123</v>
      </c>
      <c r="G54" s="33">
        <v>8.75</v>
      </c>
      <c r="H54" s="33">
        <v>0</v>
      </c>
      <c r="I54" s="33">
        <f>ROUND(G54*H54,P4)</f>
        <v>0</v>
      </c>
      <c r="J54" s="29"/>
      <c r="O54" s="34">
        <f>I54*0.21</f>
        <v>0</v>
      </c>
      <c r="P54">
        <v>3</v>
      </c>
    </row>
    <row r="55" ht="60">
      <c r="A55" s="29" t="s">
        <v>34</v>
      </c>
      <c r="B55" s="35"/>
      <c r="C55" s="36"/>
      <c r="D55" s="36"/>
      <c r="E55" s="31" t="s">
        <v>607</v>
      </c>
      <c r="F55" s="36"/>
      <c r="G55" s="36"/>
      <c r="H55" s="36"/>
      <c r="I55" s="36"/>
      <c r="J55" s="37"/>
    </row>
    <row r="56">
      <c r="A56" s="29" t="s">
        <v>55</v>
      </c>
      <c r="B56" s="35"/>
      <c r="C56" s="36"/>
      <c r="D56" s="36"/>
      <c r="E56" s="38" t="s">
        <v>608</v>
      </c>
      <c r="F56" s="36"/>
      <c r="G56" s="36"/>
      <c r="H56" s="36"/>
      <c r="I56" s="36"/>
      <c r="J56" s="37"/>
    </row>
    <row r="57" ht="90">
      <c r="A57" s="29" t="s">
        <v>36</v>
      </c>
      <c r="B57" s="35"/>
      <c r="C57" s="36"/>
      <c r="D57" s="36"/>
      <c r="E57" s="31" t="s">
        <v>606</v>
      </c>
      <c r="F57" s="36"/>
      <c r="G57" s="36"/>
      <c r="H57" s="36"/>
      <c r="I57" s="36"/>
      <c r="J57" s="37"/>
    </row>
    <row r="58" ht="30">
      <c r="A58" s="29" t="s">
        <v>29</v>
      </c>
      <c r="B58" s="29">
        <v>17</v>
      </c>
      <c r="C58" s="30" t="s">
        <v>609</v>
      </c>
      <c r="D58" s="29" t="s">
        <v>97</v>
      </c>
      <c r="E58" s="31" t="s">
        <v>610</v>
      </c>
      <c r="F58" s="32" t="s">
        <v>123</v>
      </c>
      <c r="G58" s="33">
        <v>1.1599999999999999</v>
      </c>
      <c r="H58" s="33">
        <v>0</v>
      </c>
      <c r="I58" s="33">
        <f>ROUND(G58*H58,P4)</f>
        <v>0</v>
      </c>
      <c r="J58" s="29"/>
      <c r="O58" s="34">
        <f>I58*0.21</f>
        <v>0</v>
      </c>
      <c r="P58">
        <v>3</v>
      </c>
    </row>
    <row r="59" ht="60">
      <c r="A59" s="29" t="s">
        <v>34</v>
      </c>
      <c r="B59" s="35"/>
      <c r="C59" s="36"/>
      <c r="D59" s="36"/>
      <c r="E59" s="31" t="s">
        <v>611</v>
      </c>
      <c r="F59" s="36"/>
      <c r="G59" s="36"/>
      <c r="H59" s="36"/>
      <c r="I59" s="36"/>
      <c r="J59" s="37"/>
    </row>
    <row r="60">
      <c r="A60" s="29" t="s">
        <v>55</v>
      </c>
      <c r="B60" s="35"/>
      <c r="C60" s="36"/>
      <c r="D60" s="36"/>
      <c r="E60" s="38" t="s">
        <v>612</v>
      </c>
      <c r="F60" s="36"/>
      <c r="G60" s="36"/>
      <c r="H60" s="36"/>
      <c r="I60" s="36"/>
      <c r="J60" s="37"/>
    </row>
    <row r="61">
      <c r="A61" s="29" t="s">
        <v>36</v>
      </c>
      <c r="B61" s="35"/>
      <c r="C61" s="36"/>
      <c r="D61" s="36"/>
      <c r="E61" s="42"/>
      <c r="F61" s="36"/>
      <c r="G61" s="36"/>
      <c r="H61" s="36"/>
      <c r="I61" s="36"/>
      <c r="J61" s="37"/>
    </row>
    <row r="62">
      <c r="A62" s="29" t="s">
        <v>29</v>
      </c>
      <c r="B62" s="29">
        <v>18</v>
      </c>
      <c r="C62" s="30" t="s">
        <v>613</v>
      </c>
      <c r="D62" s="29" t="s">
        <v>31</v>
      </c>
      <c r="E62" s="31" t="s">
        <v>614</v>
      </c>
      <c r="F62" s="32" t="s">
        <v>123</v>
      </c>
      <c r="G62" s="33">
        <v>3.1400000000000001</v>
      </c>
      <c r="H62" s="33">
        <v>0</v>
      </c>
      <c r="I62" s="33">
        <f>ROUND(G62*H62,P4)</f>
        <v>0</v>
      </c>
      <c r="J62" s="29"/>
      <c r="O62" s="34">
        <f>I62*0.21</f>
        <v>0</v>
      </c>
      <c r="P62">
        <v>3</v>
      </c>
    </row>
    <row r="63" ht="45">
      <c r="A63" s="29" t="s">
        <v>34</v>
      </c>
      <c r="B63" s="35"/>
      <c r="C63" s="36"/>
      <c r="D63" s="36"/>
      <c r="E63" s="31" t="s">
        <v>615</v>
      </c>
      <c r="F63" s="36"/>
      <c r="G63" s="36"/>
      <c r="H63" s="36"/>
      <c r="I63" s="36"/>
      <c r="J63" s="37"/>
    </row>
    <row r="64">
      <c r="A64" s="29" t="s">
        <v>55</v>
      </c>
      <c r="B64" s="35"/>
      <c r="C64" s="36"/>
      <c r="D64" s="36"/>
      <c r="E64" s="38" t="s">
        <v>616</v>
      </c>
      <c r="F64" s="36"/>
      <c r="G64" s="36"/>
      <c r="H64" s="36"/>
      <c r="I64" s="36"/>
      <c r="J64" s="37"/>
    </row>
    <row r="65" ht="90">
      <c r="A65" s="29" t="s">
        <v>36</v>
      </c>
      <c r="B65" s="35"/>
      <c r="C65" s="36"/>
      <c r="D65" s="36"/>
      <c r="E65" s="31" t="s">
        <v>606</v>
      </c>
      <c r="F65" s="36"/>
      <c r="G65" s="36"/>
      <c r="H65" s="36"/>
      <c r="I65" s="36"/>
      <c r="J65" s="37"/>
    </row>
    <row r="66">
      <c r="A66" s="29" t="s">
        <v>29</v>
      </c>
      <c r="B66" s="29">
        <v>19</v>
      </c>
      <c r="C66" s="30" t="s">
        <v>617</v>
      </c>
      <c r="D66" s="29" t="s">
        <v>31</v>
      </c>
      <c r="E66" s="31" t="s">
        <v>618</v>
      </c>
      <c r="F66" s="32" t="s">
        <v>123</v>
      </c>
      <c r="G66" s="33">
        <v>15.210000000000001</v>
      </c>
      <c r="H66" s="33">
        <v>0</v>
      </c>
      <c r="I66" s="33">
        <f>ROUND(G66*H66,P4)</f>
        <v>0</v>
      </c>
      <c r="J66" s="29"/>
      <c r="O66" s="34">
        <f>I66*0.21</f>
        <v>0</v>
      </c>
      <c r="P66">
        <v>3</v>
      </c>
    </row>
    <row r="67" ht="60">
      <c r="A67" s="29" t="s">
        <v>34</v>
      </c>
      <c r="B67" s="35"/>
      <c r="C67" s="36"/>
      <c r="D67" s="36"/>
      <c r="E67" s="31" t="s">
        <v>619</v>
      </c>
      <c r="F67" s="36"/>
      <c r="G67" s="36"/>
      <c r="H67" s="36"/>
      <c r="I67" s="36"/>
      <c r="J67" s="37"/>
    </row>
    <row r="68">
      <c r="A68" s="29" t="s">
        <v>55</v>
      </c>
      <c r="B68" s="35"/>
      <c r="C68" s="36"/>
      <c r="D68" s="36"/>
      <c r="E68" s="38" t="s">
        <v>620</v>
      </c>
      <c r="F68" s="36"/>
      <c r="G68" s="36"/>
      <c r="H68" s="36"/>
      <c r="I68" s="36"/>
      <c r="J68" s="37"/>
    </row>
    <row r="69" ht="90">
      <c r="A69" s="29" t="s">
        <v>36</v>
      </c>
      <c r="B69" s="35"/>
      <c r="C69" s="36"/>
      <c r="D69" s="36"/>
      <c r="E69" s="31" t="s">
        <v>606</v>
      </c>
      <c r="F69" s="36"/>
      <c r="G69" s="36"/>
      <c r="H69" s="36"/>
      <c r="I69" s="36"/>
      <c r="J69" s="37"/>
    </row>
    <row r="70">
      <c r="A70" s="29" t="s">
        <v>29</v>
      </c>
      <c r="B70" s="29">
        <v>20</v>
      </c>
      <c r="C70" s="30" t="s">
        <v>621</v>
      </c>
      <c r="D70" s="29" t="s">
        <v>31</v>
      </c>
      <c r="E70" s="31" t="s">
        <v>622</v>
      </c>
      <c r="F70" s="32" t="s">
        <v>123</v>
      </c>
      <c r="G70" s="33">
        <v>60.030000000000001</v>
      </c>
      <c r="H70" s="33">
        <v>0</v>
      </c>
      <c r="I70" s="33">
        <f>ROUND(G70*H70,P4)</f>
        <v>0</v>
      </c>
      <c r="J70" s="29"/>
      <c r="O70" s="34">
        <f>I70*0.21</f>
        <v>0</v>
      </c>
      <c r="P70">
        <v>3</v>
      </c>
    </row>
    <row r="71" ht="60">
      <c r="A71" s="29" t="s">
        <v>34</v>
      </c>
      <c r="B71" s="35"/>
      <c r="C71" s="36"/>
      <c r="D71" s="36"/>
      <c r="E71" s="31" t="s">
        <v>623</v>
      </c>
      <c r="F71" s="36"/>
      <c r="G71" s="36"/>
      <c r="H71" s="36"/>
      <c r="I71" s="36"/>
      <c r="J71" s="37"/>
    </row>
    <row r="72">
      <c r="A72" s="29" t="s">
        <v>55</v>
      </c>
      <c r="B72" s="35"/>
      <c r="C72" s="36"/>
      <c r="D72" s="36"/>
      <c r="E72" s="38" t="s">
        <v>624</v>
      </c>
      <c r="F72" s="36"/>
      <c r="G72" s="36"/>
      <c r="H72" s="36"/>
      <c r="I72" s="36"/>
      <c r="J72" s="37"/>
    </row>
    <row r="73" ht="90">
      <c r="A73" s="29" t="s">
        <v>36</v>
      </c>
      <c r="B73" s="35"/>
      <c r="C73" s="36"/>
      <c r="D73" s="36"/>
      <c r="E73" s="31" t="s">
        <v>606</v>
      </c>
      <c r="F73" s="36"/>
      <c r="G73" s="36"/>
      <c r="H73" s="36"/>
      <c r="I73" s="36"/>
      <c r="J73" s="37"/>
    </row>
    <row r="74">
      <c r="A74" s="29" t="s">
        <v>29</v>
      </c>
      <c r="B74" s="29">
        <v>21</v>
      </c>
      <c r="C74" s="30" t="s">
        <v>625</v>
      </c>
      <c r="D74" s="29" t="s">
        <v>31</v>
      </c>
      <c r="E74" s="31" t="s">
        <v>626</v>
      </c>
      <c r="F74" s="32" t="s">
        <v>132</v>
      </c>
      <c r="G74" s="33">
        <v>65</v>
      </c>
      <c r="H74" s="33">
        <v>0</v>
      </c>
      <c r="I74" s="33">
        <f>ROUND(G74*H74,P4)</f>
        <v>0</v>
      </c>
      <c r="J74" s="29"/>
      <c r="O74" s="34">
        <f>I74*0.21</f>
        <v>0</v>
      </c>
      <c r="P74">
        <v>3</v>
      </c>
    </row>
    <row r="75" ht="45">
      <c r="A75" s="29" t="s">
        <v>34</v>
      </c>
      <c r="B75" s="35"/>
      <c r="C75" s="36"/>
      <c r="D75" s="36"/>
      <c r="E75" s="31" t="s">
        <v>627</v>
      </c>
      <c r="F75" s="36"/>
      <c r="G75" s="36"/>
      <c r="H75" s="36"/>
      <c r="I75" s="36"/>
      <c r="J75" s="37"/>
    </row>
    <row r="76">
      <c r="A76" s="29" t="s">
        <v>55</v>
      </c>
      <c r="B76" s="35"/>
      <c r="C76" s="36"/>
      <c r="D76" s="36"/>
      <c r="E76" s="38" t="s">
        <v>628</v>
      </c>
      <c r="F76" s="36"/>
      <c r="G76" s="36"/>
      <c r="H76" s="36"/>
      <c r="I76" s="36"/>
      <c r="J76" s="37"/>
    </row>
    <row r="77" ht="30">
      <c r="A77" s="29" t="s">
        <v>36</v>
      </c>
      <c r="B77" s="35"/>
      <c r="C77" s="36"/>
      <c r="D77" s="36"/>
      <c r="E77" s="31" t="s">
        <v>629</v>
      </c>
      <c r="F77" s="36"/>
      <c r="G77" s="36"/>
      <c r="H77" s="36"/>
      <c r="I77" s="36"/>
      <c r="J77" s="37"/>
    </row>
    <row r="78">
      <c r="A78" s="29" t="s">
        <v>29</v>
      </c>
      <c r="B78" s="29">
        <v>22</v>
      </c>
      <c r="C78" s="30" t="s">
        <v>630</v>
      </c>
      <c r="D78" s="29" t="s">
        <v>31</v>
      </c>
      <c r="E78" s="31" t="s">
        <v>631</v>
      </c>
      <c r="F78" s="32" t="s">
        <v>123</v>
      </c>
      <c r="G78" s="33">
        <v>493.89999999999998</v>
      </c>
      <c r="H78" s="33">
        <v>0</v>
      </c>
      <c r="I78" s="33">
        <f>ROUND(G78*H78,P4)</f>
        <v>0</v>
      </c>
      <c r="J78" s="29"/>
      <c r="O78" s="34">
        <f>I78*0.21</f>
        <v>0</v>
      </c>
      <c r="P78">
        <v>3</v>
      </c>
    </row>
    <row r="79" ht="60">
      <c r="A79" s="29" t="s">
        <v>34</v>
      </c>
      <c r="B79" s="35"/>
      <c r="C79" s="36"/>
      <c r="D79" s="36"/>
      <c r="E79" s="31" t="s">
        <v>632</v>
      </c>
      <c r="F79" s="36"/>
      <c r="G79" s="36"/>
      <c r="H79" s="36"/>
      <c r="I79" s="36"/>
      <c r="J79" s="37"/>
    </row>
    <row r="80">
      <c r="A80" s="29" t="s">
        <v>55</v>
      </c>
      <c r="B80" s="35"/>
      <c r="C80" s="36"/>
      <c r="D80" s="36"/>
      <c r="E80" s="38" t="s">
        <v>633</v>
      </c>
      <c r="F80" s="36"/>
      <c r="G80" s="36"/>
      <c r="H80" s="36"/>
      <c r="I80" s="36"/>
      <c r="J80" s="37"/>
    </row>
    <row r="81" ht="409.5">
      <c r="A81" s="29" t="s">
        <v>36</v>
      </c>
      <c r="B81" s="35"/>
      <c r="C81" s="36"/>
      <c r="D81" s="36"/>
      <c r="E81" s="31" t="s">
        <v>139</v>
      </c>
      <c r="F81" s="36"/>
      <c r="G81" s="36"/>
      <c r="H81" s="36"/>
      <c r="I81" s="36"/>
      <c r="J81" s="37"/>
    </row>
    <row r="82">
      <c r="A82" s="29" t="s">
        <v>29</v>
      </c>
      <c r="B82" s="29">
        <v>23</v>
      </c>
      <c r="C82" s="30" t="s">
        <v>140</v>
      </c>
      <c r="D82" s="29" t="s">
        <v>31</v>
      </c>
      <c r="E82" s="31" t="s">
        <v>141</v>
      </c>
      <c r="F82" s="32" t="s">
        <v>123</v>
      </c>
      <c r="G82" s="33">
        <v>480.19999999999999</v>
      </c>
      <c r="H82" s="33">
        <v>0</v>
      </c>
      <c r="I82" s="33">
        <f>ROUND(G82*H82,P4)</f>
        <v>0</v>
      </c>
      <c r="J82" s="29"/>
      <c r="O82" s="34">
        <f>I82*0.21</f>
        <v>0</v>
      </c>
      <c r="P82">
        <v>3</v>
      </c>
    </row>
    <row r="83">
      <c r="A83" s="29" t="s">
        <v>34</v>
      </c>
      <c r="B83" s="35"/>
      <c r="C83" s="36"/>
      <c r="D83" s="36"/>
      <c r="E83" s="31" t="s">
        <v>634</v>
      </c>
      <c r="F83" s="36"/>
      <c r="G83" s="36"/>
      <c r="H83" s="36"/>
      <c r="I83" s="36"/>
      <c r="J83" s="37"/>
    </row>
    <row r="84" ht="75">
      <c r="A84" s="29" t="s">
        <v>55</v>
      </c>
      <c r="B84" s="35"/>
      <c r="C84" s="36"/>
      <c r="D84" s="36"/>
      <c r="E84" s="38" t="s">
        <v>635</v>
      </c>
      <c r="F84" s="36"/>
      <c r="G84" s="36"/>
      <c r="H84" s="36"/>
      <c r="I84" s="36"/>
      <c r="J84" s="37"/>
    </row>
    <row r="85" ht="390">
      <c r="A85" s="29" t="s">
        <v>36</v>
      </c>
      <c r="B85" s="35"/>
      <c r="C85" s="36"/>
      <c r="D85" s="36"/>
      <c r="E85" s="31" t="s">
        <v>144</v>
      </c>
      <c r="F85" s="36"/>
      <c r="G85" s="36"/>
      <c r="H85" s="36"/>
      <c r="I85" s="36"/>
      <c r="J85" s="37"/>
    </row>
    <row r="86">
      <c r="A86" s="29" t="s">
        <v>29</v>
      </c>
      <c r="B86" s="29">
        <v>24</v>
      </c>
      <c r="C86" s="30" t="s">
        <v>636</v>
      </c>
      <c r="D86" s="29" t="s">
        <v>31</v>
      </c>
      <c r="E86" s="31" t="s">
        <v>637</v>
      </c>
      <c r="F86" s="32" t="s">
        <v>123</v>
      </c>
      <c r="G86" s="33">
        <v>45.399999999999999</v>
      </c>
      <c r="H86" s="33">
        <v>0</v>
      </c>
      <c r="I86" s="33">
        <f>ROUND(G86*H86,P4)</f>
        <v>0</v>
      </c>
      <c r="J86" s="29"/>
      <c r="O86" s="34">
        <f>I86*0.21</f>
        <v>0</v>
      </c>
      <c r="P86">
        <v>3</v>
      </c>
    </row>
    <row r="87" ht="30">
      <c r="A87" s="29" t="s">
        <v>34</v>
      </c>
      <c r="B87" s="35"/>
      <c r="C87" s="36"/>
      <c r="D87" s="36"/>
      <c r="E87" s="31" t="s">
        <v>638</v>
      </c>
      <c r="F87" s="36"/>
      <c r="G87" s="36"/>
      <c r="H87" s="36"/>
      <c r="I87" s="36"/>
      <c r="J87" s="37"/>
    </row>
    <row r="88">
      <c r="A88" s="29" t="s">
        <v>55</v>
      </c>
      <c r="B88" s="35"/>
      <c r="C88" s="36"/>
      <c r="D88" s="36"/>
      <c r="E88" s="38" t="s">
        <v>639</v>
      </c>
      <c r="F88" s="36"/>
      <c r="G88" s="36"/>
      <c r="H88" s="36"/>
      <c r="I88" s="36"/>
      <c r="J88" s="37"/>
    </row>
    <row r="89" ht="375">
      <c r="A89" s="29" t="s">
        <v>36</v>
      </c>
      <c r="B89" s="35"/>
      <c r="C89" s="36"/>
      <c r="D89" s="36"/>
      <c r="E89" s="31" t="s">
        <v>640</v>
      </c>
      <c r="F89" s="36"/>
      <c r="G89" s="36"/>
      <c r="H89" s="36"/>
      <c r="I89" s="36"/>
      <c r="J89" s="37"/>
    </row>
    <row r="90">
      <c r="A90" s="29" t="s">
        <v>29</v>
      </c>
      <c r="B90" s="29">
        <v>25</v>
      </c>
      <c r="C90" s="30" t="s">
        <v>641</v>
      </c>
      <c r="D90" s="29" t="s">
        <v>31</v>
      </c>
      <c r="E90" s="31" t="s">
        <v>642</v>
      </c>
      <c r="F90" s="32" t="s">
        <v>123</v>
      </c>
      <c r="G90" s="33">
        <v>278.5</v>
      </c>
      <c r="H90" s="33">
        <v>0</v>
      </c>
      <c r="I90" s="33">
        <f>ROUND(G90*H90,P4)</f>
        <v>0</v>
      </c>
      <c r="J90" s="29"/>
      <c r="O90" s="34">
        <f>I90*0.21</f>
        <v>0</v>
      </c>
      <c r="P90">
        <v>3</v>
      </c>
    </row>
    <row r="91" ht="30">
      <c r="A91" s="29" t="s">
        <v>34</v>
      </c>
      <c r="B91" s="35"/>
      <c r="C91" s="36"/>
      <c r="D91" s="36"/>
      <c r="E91" s="31" t="s">
        <v>643</v>
      </c>
      <c r="F91" s="36"/>
      <c r="G91" s="36"/>
      <c r="H91" s="36"/>
      <c r="I91" s="36"/>
      <c r="J91" s="37"/>
    </row>
    <row r="92">
      <c r="A92" s="29" t="s">
        <v>55</v>
      </c>
      <c r="B92" s="35"/>
      <c r="C92" s="36"/>
      <c r="D92" s="36"/>
      <c r="E92" s="38" t="s">
        <v>644</v>
      </c>
      <c r="F92" s="36"/>
      <c r="G92" s="36"/>
      <c r="H92" s="36"/>
      <c r="I92" s="36"/>
      <c r="J92" s="37"/>
    </row>
    <row r="93" ht="345">
      <c r="A93" s="29" t="s">
        <v>36</v>
      </c>
      <c r="B93" s="35"/>
      <c r="C93" s="36"/>
      <c r="D93" s="36"/>
      <c r="E93" s="31" t="s">
        <v>645</v>
      </c>
      <c r="F93" s="36"/>
      <c r="G93" s="36"/>
      <c r="H93" s="36"/>
      <c r="I93" s="36"/>
      <c r="J93" s="37"/>
    </row>
    <row r="94">
      <c r="A94" s="29" t="s">
        <v>29</v>
      </c>
      <c r="B94" s="29">
        <v>26</v>
      </c>
      <c r="C94" s="30" t="s">
        <v>646</v>
      </c>
      <c r="D94" s="29" t="s">
        <v>31</v>
      </c>
      <c r="E94" s="31" t="s">
        <v>647</v>
      </c>
      <c r="F94" s="32" t="s">
        <v>123</v>
      </c>
      <c r="G94" s="33">
        <v>68.900000000000006</v>
      </c>
      <c r="H94" s="33">
        <v>0</v>
      </c>
      <c r="I94" s="33">
        <f>ROUND(G94*H94,P4)</f>
        <v>0</v>
      </c>
      <c r="J94" s="29"/>
      <c r="O94" s="34">
        <f>I94*0.21</f>
        <v>0</v>
      </c>
      <c r="P94">
        <v>3</v>
      </c>
    </row>
    <row r="95" ht="30">
      <c r="A95" s="29" t="s">
        <v>34</v>
      </c>
      <c r="B95" s="35"/>
      <c r="C95" s="36"/>
      <c r="D95" s="36"/>
      <c r="E95" s="31" t="s">
        <v>648</v>
      </c>
      <c r="F95" s="36"/>
      <c r="G95" s="36"/>
      <c r="H95" s="36"/>
      <c r="I95" s="36"/>
      <c r="J95" s="37"/>
    </row>
    <row r="96">
      <c r="A96" s="29" t="s">
        <v>55</v>
      </c>
      <c r="B96" s="35"/>
      <c r="C96" s="36"/>
      <c r="D96" s="36"/>
      <c r="E96" s="38" t="s">
        <v>649</v>
      </c>
      <c r="F96" s="36"/>
      <c r="G96" s="36"/>
      <c r="H96" s="36"/>
      <c r="I96" s="36"/>
      <c r="J96" s="37"/>
    </row>
    <row r="97" ht="345">
      <c r="A97" s="29" t="s">
        <v>36</v>
      </c>
      <c r="B97" s="35"/>
      <c r="C97" s="36"/>
      <c r="D97" s="36"/>
      <c r="E97" s="31" t="s">
        <v>645</v>
      </c>
      <c r="F97" s="36"/>
      <c r="G97" s="36"/>
      <c r="H97" s="36"/>
      <c r="I97" s="36"/>
      <c r="J97" s="37"/>
    </row>
    <row r="98">
      <c r="A98" s="29" t="s">
        <v>29</v>
      </c>
      <c r="B98" s="29">
        <v>27</v>
      </c>
      <c r="C98" s="30" t="s">
        <v>150</v>
      </c>
      <c r="D98" s="29" t="s">
        <v>31</v>
      </c>
      <c r="E98" s="31" t="s">
        <v>151</v>
      </c>
      <c r="F98" s="32" t="s">
        <v>123</v>
      </c>
      <c r="G98" s="33">
        <v>101.5</v>
      </c>
      <c r="H98" s="33">
        <v>0</v>
      </c>
      <c r="I98" s="33">
        <f>ROUND(G98*H98,P4)</f>
        <v>0</v>
      </c>
      <c r="J98" s="29"/>
      <c r="O98" s="34">
        <f>I98*0.21</f>
        <v>0</v>
      </c>
      <c r="P98">
        <v>3</v>
      </c>
    </row>
    <row r="99" ht="45">
      <c r="A99" s="29" t="s">
        <v>34</v>
      </c>
      <c r="B99" s="35"/>
      <c r="C99" s="36"/>
      <c r="D99" s="36"/>
      <c r="E99" s="31" t="s">
        <v>650</v>
      </c>
      <c r="F99" s="36"/>
      <c r="G99" s="36"/>
      <c r="H99" s="36"/>
      <c r="I99" s="36"/>
      <c r="J99" s="37"/>
    </row>
    <row r="100">
      <c r="A100" s="29" t="s">
        <v>55</v>
      </c>
      <c r="B100" s="35"/>
      <c r="C100" s="36"/>
      <c r="D100" s="36"/>
      <c r="E100" s="38" t="s">
        <v>651</v>
      </c>
      <c r="F100" s="36"/>
      <c r="G100" s="36"/>
      <c r="H100" s="36"/>
      <c r="I100" s="36"/>
      <c r="J100" s="37"/>
    </row>
    <row r="101" ht="315">
      <c r="A101" s="29" t="s">
        <v>36</v>
      </c>
      <c r="B101" s="35"/>
      <c r="C101" s="36"/>
      <c r="D101" s="36"/>
      <c r="E101" s="31" t="s">
        <v>154</v>
      </c>
      <c r="F101" s="36"/>
      <c r="G101" s="36"/>
      <c r="H101" s="36"/>
      <c r="I101" s="36"/>
      <c r="J101" s="37"/>
    </row>
    <row r="102">
      <c r="A102" s="29" t="s">
        <v>29</v>
      </c>
      <c r="B102" s="29">
        <v>28</v>
      </c>
      <c r="C102" s="30" t="s">
        <v>155</v>
      </c>
      <c r="D102" s="29" t="s">
        <v>31</v>
      </c>
      <c r="E102" s="31" t="s">
        <v>156</v>
      </c>
      <c r="F102" s="32" t="s">
        <v>118</v>
      </c>
      <c r="G102" s="33">
        <v>322</v>
      </c>
      <c r="H102" s="33">
        <v>0</v>
      </c>
      <c r="I102" s="33">
        <f>ROUND(G102*H102,P4)</f>
        <v>0</v>
      </c>
      <c r="J102" s="29"/>
      <c r="O102" s="34">
        <f>I102*0.21</f>
        <v>0</v>
      </c>
      <c r="P102">
        <v>3</v>
      </c>
    </row>
    <row r="103" ht="45">
      <c r="A103" s="29" t="s">
        <v>34</v>
      </c>
      <c r="B103" s="35"/>
      <c r="C103" s="36"/>
      <c r="D103" s="36"/>
      <c r="E103" s="31" t="s">
        <v>652</v>
      </c>
      <c r="F103" s="36"/>
      <c r="G103" s="36"/>
      <c r="H103" s="36"/>
      <c r="I103" s="36"/>
      <c r="J103" s="37"/>
    </row>
    <row r="104">
      <c r="A104" s="29" t="s">
        <v>55</v>
      </c>
      <c r="B104" s="35"/>
      <c r="C104" s="36"/>
      <c r="D104" s="36"/>
      <c r="E104" s="38" t="s">
        <v>653</v>
      </c>
      <c r="F104" s="36"/>
      <c r="G104" s="36"/>
      <c r="H104" s="36"/>
      <c r="I104" s="36"/>
      <c r="J104" s="37"/>
    </row>
    <row r="105" ht="30">
      <c r="A105" s="29" t="s">
        <v>36</v>
      </c>
      <c r="B105" s="35"/>
      <c r="C105" s="36"/>
      <c r="D105" s="36"/>
      <c r="E105" s="31" t="s">
        <v>159</v>
      </c>
      <c r="F105" s="36"/>
      <c r="G105" s="36"/>
      <c r="H105" s="36"/>
      <c r="I105" s="36"/>
      <c r="J105" s="37"/>
    </row>
    <row r="106">
      <c r="A106" s="29" t="s">
        <v>29</v>
      </c>
      <c r="B106" s="29">
        <v>29</v>
      </c>
      <c r="C106" s="30" t="s">
        <v>654</v>
      </c>
      <c r="D106" s="29" t="s">
        <v>31</v>
      </c>
      <c r="E106" s="31" t="s">
        <v>655</v>
      </c>
      <c r="F106" s="32" t="s">
        <v>118</v>
      </c>
      <c r="G106" s="33">
        <v>208.69999999999999</v>
      </c>
      <c r="H106" s="33">
        <v>0</v>
      </c>
      <c r="I106" s="33">
        <f>ROUND(G106*H106,P4)</f>
        <v>0</v>
      </c>
      <c r="J106" s="29"/>
      <c r="O106" s="34">
        <f>I106*0.21</f>
        <v>0</v>
      </c>
      <c r="P106">
        <v>3</v>
      </c>
    </row>
    <row r="107" ht="30">
      <c r="A107" s="29" t="s">
        <v>34</v>
      </c>
      <c r="B107" s="35"/>
      <c r="C107" s="36"/>
      <c r="D107" s="36"/>
      <c r="E107" s="31" t="s">
        <v>656</v>
      </c>
      <c r="F107" s="36"/>
      <c r="G107" s="36"/>
      <c r="H107" s="36"/>
      <c r="I107" s="36"/>
      <c r="J107" s="37"/>
    </row>
    <row r="108">
      <c r="A108" s="29" t="s">
        <v>55</v>
      </c>
      <c r="B108" s="35"/>
      <c r="C108" s="36"/>
      <c r="D108" s="36"/>
      <c r="E108" s="38" t="s">
        <v>657</v>
      </c>
      <c r="F108" s="36"/>
      <c r="G108" s="36"/>
      <c r="H108" s="36"/>
      <c r="I108" s="36"/>
      <c r="J108" s="37"/>
    </row>
    <row r="109" ht="45">
      <c r="A109" s="29" t="s">
        <v>36</v>
      </c>
      <c r="B109" s="35"/>
      <c r="C109" s="36"/>
      <c r="D109" s="36"/>
      <c r="E109" s="31" t="s">
        <v>658</v>
      </c>
      <c r="F109" s="36"/>
      <c r="G109" s="36"/>
      <c r="H109" s="36"/>
      <c r="I109" s="36"/>
      <c r="J109" s="37"/>
    </row>
    <row r="110">
      <c r="A110" s="29" t="s">
        <v>29</v>
      </c>
      <c r="B110" s="29">
        <v>30</v>
      </c>
      <c r="C110" s="30" t="s">
        <v>659</v>
      </c>
      <c r="D110" s="29" t="s">
        <v>31</v>
      </c>
      <c r="E110" s="31" t="s">
        <v>660</v>
      </c>
      <c r="F110" s="32" t="s">
        <v>118</v>
      </c>
      <c r="G110" s="33">
        <v>208.69999999999999</v>
      </c>
      <c r="H110" s="33">
        <v>0</v>
      </c>
      <c r="I110" s="33">
        <f>ROUND(G110*H110,P4)</f>
        <v>0</v>
      </c>
      <c r="J110" s="29"/>
      <c r="O110" s="34">
        <f>I110*0.21</f>
        <v>0</v>
      </c>
      <c r="P110">
        <v>3</v>
      </c>
    </row>
    <row r="111" ht="30">
      <c r="A111" s="29" t="s">
        <v>34</v>
      </c>
      <c r="B111" s="35"/>
      <c r="C111" s="36"/>
      <c r="D111" s="36"/>
      <c r="E111" s="31" t="s">
        <v>661</v>
      </c>
      <c r="F111" s="36"/>
      <c r="G111" s="36"/>
      <c r="H111" s="36"/>
      <c r="I111" s="36"/>
      <c r="J111" s="37"/>
    </row>
    <row r="112">
      <c r="A112" s="29" t="s">
        <v>55</v>
      </c>
      <c r="B112" s="35"/>
      <c r="C112" s="36"/>
      <c r="D112" s="36"/>
      <c r="E112" s="38" t="s">
        <v>657</v>
      </c>
      <c r="F112" s="36"/>
      <c r="G112" s="36"/>
      <c r="H112" s="36"/>
      <c r="I112" s="36"/>
      <c r="J112" s="37"/>
    </row>
    <row r="113" ht="30">
      <c r="A113" s="29" t="s">
        <v>36</v>
      </c>
      <c r="B113" s="35"/>
      <c r="C113" s="36"/>
      <c r="D113" s="36"/>
      <c r="E113" s="31" t="s">
        <v>662</v>
      </c>
      <c r="F113" s="36"/>
      <c r="G113" s="36"/>
      <c r="H113" s="36"/>
      <c r="I113" s="36"/>
      <c r="J113" s="37"/>
    </row>
    <row r="114">
      <c r="A114" s="29" t="s">
        <v>29</v>
      </c>
      <c r="B114" s="29">
        <v>31</v>
      </c>
      <c r="C114" s="30" t="s">
        <v>663</v>
      </c>
      <c r="D114" s="29" t="s">
        <v>31</v>
      </c>
      <c r="E114" s="31" t="s">
        <v>664</v>
      </c>
      <c r="F114" s="32" t="s">
        <v>118</v>
      </c>
      <c r="G114" s="33">
        <v>8</v>
      </c>
      <c r="H114" s="33">
        <v>0</v>
      </c>
      <c r="I114" s="33">
        <f>ROUND(G114*H114,P4)</f>
        <v>0</v>
      </c>
      <c r="J114" s="29"/>
      <c r="O114" s="34">
        <f>I114*0.21</f>
        <v>0</v>
      </c>
      <c r="P114">
        <v>3</v>
      </c>
    </row>
    <row r="115" ht="60">
      <c r="A115" s="29" t="s">
        <v>34</v>
      </c>
      <c r="B115" s="35"/>
      <c r="C115" s="36"/>
      <c r="D115" s="36"/>
      <c r="E115" s="31" t="s">
        <v>665</v>
      </c>
      <c r="F115" s="36"/>
      <c r="G115" s="36"/>
      <c r="H115" s="36"/>
      <c r="I115" s="36"/>
      <c r="J115" s="37"/>
    </row>
    <row r="116">
      <c r="A116" s="29" t="s">
        <v>55</v>
      </c>
      <c r="B116" s="35"/>
      <c r="C116" s="36"/>
      <c r="D116" s="36"/>
      <c r="E116" s="38" t="s">
        <v>666</v>
      </c>
      <c r="F116" s="36"/>
      <c r="G116" s="36"/>
      <c r="H116" s="36"/>
      <c r="I116" s="36"/>
      <c r="J116" s="37"/>
    </row>
    <row r="117" ht="60">
      <c r="A117" s="29" t="s">
        <v>36</v>
      </c>
      <c r="B117" s="35"/>
      <c r="C117" s="36"/>
      <c r="D117" s="36"/>
      <c r="E117" s="31" t="s">
        <v>667</v>
      </c>
      <c r="F117" s="36"/>
      <c r="G117" s="36"/>
      <c r="H117" s="36"/>
      <c r="I117" s="36"/>
      <c r="J117" s="37"/>
    </row>
    <row r="118">
      <c r="A118" s="29" t="s">
        <v>29</v>
      </c>
      <c r="B118" s="29">
        <v>32</v>
      </c>
      <c r="C118" s="30" t="s">
        <v>668</v>
      </c>
      <c r="D118" s="29" t="s">
        <v>31</v>
      </c>
      <c r="E118" s="31" t="s">
        <v>669</v>
      </c>
      <c r="F118" s="32" t="s">
        <v>118</v>
      </c>
      <c r="G118" s="33">
        <v>6</v>
      </c>
      <c r="H118" s="33">
        <v>0</v>
      </c>
      <c r="I118" s="33">
        <f>ROUND(G118*H118,P4)</f>
        <v>0</v>
      </c>
      <c r="J118" s="29"/>
      <c r="O118" s="34">
        <f>I118*0.21</f>
        <v>0</v>
      </c>
      <c r="P118">
        <v>3</v>
      </c>
    </row>
    <row r="119">
      <c r="A119" s="29" t="s">
        <v>34</v>
      </c>
      <c r="B119" s="35"/>
      <c r="C119" s="36"/>
      <c r="D119" s="36"/>
      <c r="E119" s="31" t="s">
        <v>670</v>
      </c>
      <c r="F119" s="36"/>
      <c r="G119" s="36"/>
      <c r="H119" s="36"/>
      <c r="I119" s="36"/>
      <c r="J119" s="37"/>
    </row>
    <row r="120">
      <c r="A120" s="29" t="s">
        <v>55</v>
      </c>
      <c r="B120" s="35"/>
      <c r="C120" s="36"/>
      <c r="D120" s="36"/>
      <c r="E120" s="38" t="s">
        <v>671</v>
      </c>
      <c r="F120" s="36"/>
      <c r="G120" s="36"/>
      <c r="H120" s="36"/>
      <c r="I120" s="36"/>
      <c r="J120" s="37"/>
    </row>
    <row r="121" ht="60">
      <c r="A121" s="29" t="s">
        <v>36</v>
      </c>
      <c r="B121" s="35"/>
      <c r="C121" s="36"/>
      <c r="D121" s="36"/>
      <c r="E121" s="31" t="s">
        <v>672</v>
      </c>
      <c r="F121" s="36"/>
      <c r="G121" s="36"/>
      <c r="H121" s="36"/>
      <c r="I121" s="36"/>
      <c r="J121" s="37"/>
    </row>
    <row r="122">
      <c r="A122" s="29" t="s">
        <v>29</v>
      </c>
      <c r="B122" s="29">
        <v>33</v>
      </c>
      <c r="C122" s="30" t="s">
        <v>673</v>
      </c>
      <c r="D122" s="29" t="s">
        <v>31</v>
      </c>
      <c r="E122" s="31" t="s">
        <v>674</v>
      </c>
      <c r="F122" s="32" t="s">
        <v>223</v>
      </c>
      <c r="G122" s="33">
        <v>2</v>
      </c>
      <c r="H122" s="33">
        <v>0</v>
      </c>
      <c r="I122" s="33">
        <f>ROUND(G122*H122,P4)</f>
        <v>0</v>
      </c>
      <c r="J122" s="29"/>
      <c r="O122" s="34">
        <f>I122*0.21</f>
        <v>0</v>
      </c>
      <c r="P122">
        <v>3</v>
      </c>
    </row>
    <row r="123">
      <c r="A123" s="29" t="s">
        <v>34</v>
      </c>
      <c r="B123" s="35"/>
      <c r="C123" s="36"/>
      <c r="D123" s="36"/>
      <c r="E123" s="31" t="s">
        <v>675</v>
      </c>
      <c r="F123" s="36"/>
      <c r="G123" s="36"/>
      <c r="H123" s="36"/>
      <c r="I123" s="36"/>
      <c r="J123" s="37"/>
    </row>
    <row r="124">
      <c r="A124" s="29" t="s">
        <v>55</v>
      </c>
      <c r="B124" s="35"/>
      <c r="C124" s="36"/>
      <c r="D124" s="36"/>
      <c r="E124" s="38" t="s">
        <v>229</v>
      </c>
      <c r="F124" s="36"/>
      <c r="G124" s="36"/>
      <c r="H124" s="36"/>
      <c r="I124" s="36"/>
      <c r="J124" s="37"/>
    </row>
    <row r="125" ht="45">
      <c r="A125" s="29" t="s">
        <v>36</v>
      </c>
      <c r="B125" s="35"/>
      <c r="C125" s="36"/>
      <c r="D125" s="36"/>
      <c r="E125" s="31" t="s">
        <v>676</v>
      </c>
      <c r="F125" s="36"/>
      <c r="G125" s="36"/>
      <c r="H125" s="36"/>
      <c r="I125" s="36"/>
      <c r="J125" s="37"/>
    </row>
    <row r="126">
      <c r="A126" s="29" t="s">
        <v>29</v>
      </c>
      <c r="B126" s="29">
        <v>34</v>
      </c>
      <c r="C126" s="30" t="s">
        <v>677</v>
      </c>
      <c r="D126" s="29" t="s">
        <v>31</v>
      </c>
      <c r="E126" s="31" t="s">
        <v>678</v>
      </c>
      <c r="F126" s="32" t="s">
        <v>223</v>
      </c>
      <c r="G126" s="33">
        <v>4</v>
      </c>
      <c r="H126" s="33">
        <v>0</v>
      </c>
      <c r="I126" s="33">
        <f>ROUND(G126*H126,P4)</f>
        <v>0</v>
      </c>
      <c r="J126" s="29"/>
      <c r="O126" s="34">
        <f>I126*0.21</f>
        <v>0</v>
      </c>
      <c r="P126">
        <v>3</v>
      </c>
    </row>
    <row r="127" ht="45">
      <c r="A127" s="29" t="s">
        <v>34</v>
      </c>
      <c r="B127" s="35"/>
      <c r="C127" s="36"/>
      <c r="D127" s="36"/>
      <c r="E127" s="31" t="s">
        <v>679</v>
      </c>
      <c r="F127" s="36"/>
      <c r="G127" s="36"/>
      <c r="H127" s="36"/>
      <c r="I127" s="36"/>
      <c r="J127" s="37"/>
    </row>
    <row r="128">
      <c r="A128" s="29" t="s">
        <v>55</v>
      </c>
      <c r="B128" s="35"/>
      <c r="C128" s="36"/>
      <c r="D128" s="36"/>
      <c r="E128" s="38" t="s">
        <v>680</v>
      </c>
      <c r="F128" s="36"/>
      <c r="G128" s="36"/>
      <c r="H128" s="36"/>
      <c r="I128" s="36"/>
      <c r="J128" s="37"/>
    </row>
    <row r="129" ht="105">
      <c r="A129" s="29" t="s">
        <v>36</v>
      </c>
      <c r="B129" s="35"/>
      <c r="C129" s="36"/>
      <c r="D129" s="36"/>
      <c r="E129" s="31" t="s">
        <v>681</v>
      </c>
      <c r="F129" s="36"/>
      <c r="G129" s="36"/>
      <c r="H129" s="36"/>
      <c r="I129" s="36"/>
      <c r="J129" s="37"/>
    </row>
    <row r="130" ht="30">
      <c r="A130" s="29" t="s">
        <v>29</v>
      </c>
      <c r="B130" s="29">
        <v>35</v>
      </c>
      <c r="C130" s="30" t="s">
        <v>682</v>
      </c>
      <c r="D130" s="29" t="s">
        <v>31</v>
      </c>
      <c r="E130" s="31" t="s">
        <v>683</v>
      </c>
      <c r="F130" s="32" t="s">
        <v>223</v>
      </c>
      <c r="G130" s="33">
        <v>2</v>
      </c>
      <c r="H130" s="33">
        <v>0</v>
      </c>
      <c r="I130" s="33">
        <f>ROUND(G130*H130,P4)</f>
        <v>0</v>
      </c>
      <c r="J130" s="29"/>
      <c r="O130" s="34">
        <f>I130*0.21</f>
        <v>0</v>
      </c>
      <c r="P130">
        <v>3</v>
      </c>
    </row>
    <row r="131" ht="45">
      <c r="A131" s="29" t="s">
        <v>34</v>
      </c>
      <c r="B131" s="35"/>
      <c r="C131" s="36"/>
      <c r="D131" s="36"/>
      <c r="E131" s="31" t="s">
        <v>684</v>
      </c>
      <c r="F131" s="36"/>
      <c r="G131" s="36"/>
      <c r="H131" s="36"/>
      <c r="I131" s="36"/>
      <c r="J131" s="37"/>
    </row>
    <row r="132">
      <c r="A132" s="29" t="s">
        <v>55</v>
      </c>
      <c r="B132" s="35"/>
      <c r="C132" s="36"/>
      <c r="D132" s="36"/>
      <c r="E132" s="38" t="s">
        <v>229</v>
      </c>
      <c r="F132" s="36"/>
      <c r="G132" s="36"/>
      <c r="H132" s="36"/>
      <c r="I132" s="36"/>
      <c r="J132" s="37"/>
    </row>
    <row r="133" ht="135">
      <c r="A133" s="29" t="s">
        <v>36</v>
      </c>
      <c r="B133" s="35"/>
      <c r="C133" s="36"/>
      <c r="D133" s="36"/>
      <c r="E133" s="31" t="s">
        <v>685</v>
      </c>
      <c r="F133" s="36"/>
      <c r="G133" s="36"/>
      <c r="H133" s="36"/>
      <c r="I133" s="36"/>
      <c r="J133" s="37"/>
    </row>
    <row r="134" ht="30">
      <c r="A134" s="29" t="s">
        <v>29</v>
      </c>
      <c r="B134" s="29">
        <v>105</v>
      </c>
      <c r="C134" s="30" t="s">
        <v>609</v>
      </c>
      <c r="D134" s="29" t="s">
        <v>103</v>
      </c>
      <c r="E134" s="31" t="s">
        <v>610</v>
      </c>
      <c r="F134" s="32" t="s">
        <v>123</v>
      </c>
      <c r="G134" s="33">
        <v>2.8999999999999999</v>
      </c>
      <c r="H134" s="33">
        <v>0</v>
      </c>
      <c r="I134" s="33">
        <f>ROUND(G134*H134,P4)</f>
        <v>0</v>
      </c>
      <c r="J134" s="29"/>
      <c r="O134" s="34">
        <f>I134*0.21</f>
        <v>0</v>
      </c>
      <c r="P134">
        <v>3</v>
      </c>
    </row>
    <row r="135" ht="60">
      <c r="A135" s="29" t="s">
        <v>34</v>
      </c>
      <c r="B135" s="35"/>
      <c r="C135" s="36"/>
      <c r="D135" s="36"/>
      <c r="E135" s="31" t="s">
        <v>686</v>
      </c>
      <c r="F135" s="36"/>
      <c r="G135" s="36"/>
      <c r="H135" s="36"/>
      <c r="I135" s="36"/>
      <c r="J135" s="37"/>
    </row>
    <row r="136">
      <c r="A136" s="29" t="s">
        <v>55</v>
      </c>
      <c r="B136" s="35"/>
      <c r="C136" s="36"/>
      <c r="D136" s="36"/>
      <c r="E136" s="38" t="s">
        <v>687</v>
      </c>
      <c r="F136" s="36"/>
      <c r="G136" s="36"/>
      <c r="H136" s="36"/>
      <c r="I136" s="36"/>
      <c r="J136" s="37"/>
    </row>
    <row r="137">
      <c r="A137" s="29" t="s">
        <v>36</v>
      </c>
      <c r="B137" s="35"/>
      <c r="C137" s="36"/>
      <c r="D137" s="36"/>
      <c r="E137" s="42"/>
      <c r="F137" s="36"/>
      <c r="G137" s="36"/>
      <c r="H137" s="36"/>
      <c r="I137" s="36"/>
      <c r="J137" s="37"/>
    </row>
    <row r="138">
      <c r="A138" s="23" t="s">
        <v>26</v>
      </c>
      <c r="B138" s="24"/>
      <c r="C138" s="25" t="s">
        <v>103</v>
      </c>
      <c r="D138" s="26"/>
      <c r="E138" s="23" t="s">
        <v>170</v>
      </c>
      <c r="F138" s="26"/>
      <c r="G138" s="26"/>
      <c r="H138" s="26"/>
      <c r="I138" s="27">
        <f>SUMIFS(I139:I170,A139:A170,"P")</f>
        <v>0</v>
      </c>
      <c r="J138" s="28"/>
    </row>
    <row r="139">
      <c r="A139" s="29" t="s">
        <v>29</v>
      </c>
      <c r="B139" s="29">
        <v>36</v>
      </c>
      <c r="C139" s="30" t="s">
        <v>171</v>
      </c>
      <c r="D139" s="29" t="s">
        <v>31</v>
      </c>
      <c r="E139" s="31" t="s">
        <v>172</v>
      </c>
      <c r="F139" s="32" t="s">
        <v>118</v>
      </c>
      <c r="G139" s="33">
        <v>62.399999999999999</v>
      </c>
      <c r="H139" s="33">
        <v>0</v>
      </c>
      <c r="I139" s="33">
        <f>ROUND(G139*H139,P4)</f>
        <v>0</v>
      </c>
      <c r="J139" s="29"/>
      <c r="O139" s="34">
        <f>I139*0.21</f>
        <v>0</v>
      </c>
      <c r="P139">
        <v>3</v>
      </c>
    </row>
    <row r="140" ht="45">
      <c r="A140" s="29" t="s">
        <v>34</v>
      </c>
      <c r="B140" s="35"/>
      <c r="C140" s="36"/>
      <c r="D140" s="36"/>
      <c r="E140" s="31" t="s">
        <v>688</v>
      </c>
      <c r="F140" s="36"/>
      <c r="G140" s="36"/>
      <c r="H140" s="36"/>
      <c r="I140" s="36"/>
      <c r="J140" s="37"/>
    </row>
    <row r="141">
      <c r="A141" s="29" t="s">
        <v>55</v>
      </c>
      <c r="B141" s="35"/>
      <c r="C141" s="36"/>
      <c r="D141" s="36"/>
      <c r="E141" s="38" t="s">
        <v>689</v>
      </c>
      <c r="F141" s="36"/>
      <c r="G141" s="36"/>
      <c r="H141" s="36"/>
      <c r="I141" s="36"/>
      <c r="J141" s="37"/>
    </row>
    <row r="142" ht="120">
      <c r="A142" s="29" t="s">
        <v>36</v>
      </c>
      <c r="B142" s="35"/>
      <c r="C142" s="36"/>
      <c r="D142" s="36"/>
      <c r="E142" s="31" t="s">
        <v>174</v>
      </c>
      <c r="F142" s="36"/>
      <c r="G142" s="36"/>
      <c r="H142" s="36"/>
      <c r="I142" s="36"/>
      <c r="J142" s="37"/>
    </row>
    <row r="143">
      <c r="A143" s="29" t="s">
        <v>29</v>
      </c>
      <c r="B143" s="29">
        <v>37</v>
      </c>
      <c r="C143" s="30" t="s">
        <v>690</v>
      </c>
      <c r="D143" s="29" t="s">
        <v>31</v>
      </c>
      <c r="E143" s="31" t="s">
        <v>691</v>
      </c>
      <c r="F143" s="32" t="s">
        <v>123</v>
      </c>
      <c r="G143" s="33">
        <v>130.5</v>
      </c>
      <c r="H143" s="33">
        <v>0</v>
      </c>
      <c r="I143" s="33">
        <f>ROUND(G143*H143,P4)</f>
        <v>0</v>
      </c>
      <c r="J143" s="29"/>
      <c r="O143" s="34">
        <f>I143*0.21</f>
        <v>0</v>
      </c>
      <c r="P143">
        <v>3</v>
      </c>
    </row>
    <row r="144" ht="60">
      <c r="A144" s="29" t="s">
        <v>34</v>
      </c>
      <c r="B144" s="35"/>
      <c r="C144" s="36"/>
      <c r="D144" s="36"/>
      <c r="E144" s="31" t="s">
        <v>692</v>
      </c>
      <c r="F144" s="36"/>
      <c r="G144" s="36"/>
      <c r="H144" s="36"/>
      <c r="I144" s="36"/>
      <c r="J144" s="37"/>
    </row>
    <row r="145">
      <c r="A145" s="29" t="s">
        <v>55</v>
      </c>
      <c r="B145" s="35"/>
      <c r="C145" s="36"/>
      <c r="D145" s="36"/>
      <c r="E145" s="38" t="s">
        <v>693</v>
      </c>
      <c r="F145" s="36"/>
      <c r="G145" s="36"/>
      <c r="H145" s="36"/>
      <c r="I145" s="36"/>
      <c r="J145" s="37"/>
    </row>
    <row r="146" ht="409.5">
      <c r="A146" s="29" t="s">
        <v>36</v>
      </c>
      <c r="B146" s="35"/>
      <c r="C146" s="36"/>
      <c r="D146" s="36"/>
      <c r="E146" s="31" t="s">
        <v>694</v>
      </c>
      <c r="F146" s="36"/>
      <c r="G146" s="36"/>
      <c r="H146" s="36"/>
      <c r="I146" s="36"/>
      <c r="J146" s="37"/>
    </row>
    <row r="147">
      <c r="A147" s="29" t="s">
        <v>29</v>
      </c>
      <c r="B147" s="29">
        <v>38</v>
      </c>
      <c r="C147" s="30" t="s">
        <v>695</v>
      </c>
      <c r="D147" s="29" t="s">
        <v>31</v>
      </c>
      <c r="E147" s="31" t="s">
        <v>696</v>
      </c>
      <c r="F147" s="32" t="s">
        <v>123</v>
      </c>
      <c r="G147" s="33">
        <v>9.9000000000000004</v>
      </c>
      <c r="H147" s="33">
        <v>0</v>
      </c>
      <c r="I147" s="33">
        <f>ROUND(G147*H147,P4)</f>
        <v>0</v>
      </c>
      <c r="J147" s="29"/>
      <c r="O147" s="34">
        <f>I147*0.21</f>
        <v>0</v>
      </c>
      <c r="P147">
        <v>3</v>
      </c>
    </row>
    <row r="148" ht="60">
      <c r="A148" s="29" t="s">
        <v>34</v>
      </c>
      <c r="B148" s="35"/>
      <c r="C148" s="36"/>
      <c r="D148" s="36"/>
      <c r="E148" s="31" t="s">
        <v>697</v>
      </c>
      <c r="F148" s="36"/>
      <c r="G148" s="36"/>
      <c r="H148" s="36"/>
      <c r="I148" s="36"/>
      <c r="J148" s="37"/>
    </row>
    <row r="149">
      <c r="A149" s="29" t="s">
        <v>55</v>
      </c>
      <c r="B149" s="35"/>
      <c r="C149" s="36"/>
      <c r="D149" s="36"/>
      <c r="E149" s="38" t="s">
        <v>698</v>
      </c>
      <c r="F149" s="36"/>
      <c r="G149" s="36"/>
      <c r="H149" s="36"/>
      <c r="I149" s="36"/>
      <c r="J149" s="37"/>
    </row>
    <row r="150" ht="409.5">
      <c r="A150" s="29" t="s">
        <v>36</v>
      </c>
      <c r="B150" s="35"/>
      <c r="C150" s="36"/>
      <c r="D150" s="36"/>
      <c r="E150" s="31" t="s">
        <v>694</v>
      </c>
      <c r="F150" s="36"/>
      <c r="G150" s="36"/>
      <c r="H150" s="36"/>
      <c r="I150" s="36"/>
      <c r="J150" s="37"/>
    </row>
    <row r="151">
      <c r="A151" s="29" t="s">
        <v>29</v>
      </c>
      <c r="B151" s="29">
        <v>39</v>
      </c>
      <c r="C151" s="30" t="s">
        <v>699</v>
      </c>
      <c r="D151" s="29" t="s">
        <v>31</v>
      </c>
      <c r="E151" s="31" t="s">
        <v>700</v>
      </c>
      <c r="F151" s="32" t="s">
        <v>99</v>
      </c>
      <c r="G151" s="33">
        <v>8.25</v>
      </c>
      <c r="H151" s="33">
        <v>0</v>
      </c>
      <c r="I151" s="33">
        <f>ROUND(G151*H151,P4)</f>
        <v>0</v>
      </c>
      <c r="J151" s="29"/>
      <c r="O151" s="34">
        <f>I151*0.21</f>
        <v>0</v>
      </c>
      <c r="P151">
        <v>3</v>
      </c>
    </row>
    <row r="152" ht="90">
      <c r="A152" s="29" t="s">
        <v>34</v>
      </c>
      <c r="B152" s="35"/>
      <c r="C152" s="36"/>
      <c r="D152" s="36"/>
      <c r="E152" s="31" t="s">
        <v>701</v>
      </c>
      <c r="F152" s="36"/>
      <c r="G152" s="36"/>
      <c r="H152" s="36"/>
      <c r="I152" s="36"/>
      <c r="J152" s="37"/>
    </row>
    <row r="153">
      <c r="A153" s="29" t="s">
        <v>55</v>
      </c>
      <c r="B153" s="35"/>
      <c r="C153" s="36"/>
      <c r="D153" s="36"/>
      <c r="E153" s="38" t="s">
        <v>702</v>
      </c>
      <c r="F153" s="36"/>
      <c r="G153" s="36"/>
      <c r="H153" s="36"/>
      <c r="I153" s="36"/>
      <c r="J153" s="37"/>
    </row>
    <row r="154" ht="330">
      <c r="A154" s="29" t="s">
        <v>36</v>
      </c>
      <c r="B154" s="35"/>
      <c r="C154" s="36"/>
      <c r="D154" s="36"/>
      <c r="E154" s="31" t="s">
        <v>703</v>
      </c>
      <c r="F154" s="36"/>
      <c r="G154" s="36"/>
      <c r="H154" s="36"/>
      <c r="I154" s="36"/>
      <c r="J154" s="37"/>
    </row>
    <row r="155">
      <c r="A155" s="29" t="s">
        <v>29</v>
      </c>
      <c r="B155" s="29">
        <v>40</v>
      </c>
      <c r="C155" s="30" t="s">
        <v>704</v>
      </c>
      <c r="D155" s="29" t="s">
        <v>31</v>
      </c>
      <c r="E155" s="31" t="s">
        <v>705</v>
      </c>
      <c r="F155" s="32" t="s">
        <v>132</v>
      </c>
      <c r="G155" s="33">
        <v>317.39999999999998</v>
      </c>
      <c r="H155" s="33">
        <v>0</v>
      </c>
      <c r="I155" s="33">
        <f>ROUND(G155*H155,P4)</f>
        <v>0</v>
      </c>
      <c r="J155" s="29"/>
      <c r="O155" s="34">
        <f>I155*0.21</f>
        <v>0</v>
      </c>
      <c r="P155">
        <v>3</v>
      </c>
    </row>
    <row r="156" ht="60">
      <c r="A156" s="29" t="s">
        <v>34</v>
      </c>
      <c r="B156" s="35"/>
      <c r="C156" s="36"/>
      <c r="D156" s="36"/>
      <c r="E156" s="31" t="s">
        <v>706</v>
      </c>
      <c r="F156" s="36"/>
      <c r="G156" s="36"/>
      <c r="H156" s="36"/>
      <c r="I156" s="36"/>
      <c r="J156" s="37"/>
    </row>
    <row r="157">
      <c r="A157" s="29" t="s">
        <v>55</v>
      </c>
      <c r="B157" s="35"/>
      <c r="C157" s="36"/>
      <c r="D157" s="36"/>
      <c r="E157" s="38" t="s">
        <v>707</v>
      </c>
      <c r="F157" s="36"/>
      <c r="G157" s="36"/>
      <c r="H157" s="36"/>
      <c r="I157" s="36"/>
      <c r="J157" s="37"/>
    </row>
    <row r="158" ht="225">
      <c r="A158" s="29" t="s">
        <v>36</v>
      </c>
      <c r="B158" s="35"/>
      <c r="C158" s="36"/>
      <c r="D158" s="36"/>
      <c r="E158" s="31" t="s">
        <v>708</v>
      </c>
      <c r="F158" s="36"/>
      <c r="G158" s="36"/>
      <c r="H158" s="36"/>
      <c r="I158" s="36"/>
      <c r="J158" s="37"/>
    </row>
    <row r="159">
      <c r="A159" s="29" t="s">
        <v>29</v>
      </c>
      <c r="B159" s="29">
        <v>41</v>
      </c>
      <c r="C159" s="30" t="s">
        <v>709</v>
      </c>
      <c r="D159" s="29" t="s">
        <v>31</v>
      </c>
      <c r="E159" s="31" t="s">
        <v>710</v>
      </c>
      <c r="F159" s="32" t="s">
        <v>123</v>
      </c>
      <c r="G159" s="33">
        <v>83.829999999999998</v>
      </c>
      <c r="H159" s="33">
        <v>0</v>
      </c>
      <c r="I159" s="33">
        <f>ROUND(G159*H159,P4)</f>
        <v>0</v>
      </c>
      <c r="J159" s="29"/>
      <c r="O159" s="34">
        <f>I159*0.21</f>
        <v>0</v>
      </c>
      <c r="P159">
        <v>3</v>
      </c>
    </row>
    <row r="160" ht="60">
      <c r="A160" s="29" t="s">
        <v>34</v>
      </c>
      <c r="B160" s="35"/>
      <c r="C160" s="36"/>
      <c r="D160" s="36"/>
      <c r="E160" s="31" t="s">
        <v>711</v>
      </c>
      <c r="F160" s="36"/>
      <c r="G160" s="36"/>
      <c r="H160" s="36"/>
      <c r="I160" s="36"/>
      <c r="J160" s="37"/>
    </row>
    <row r="161" ht="45">
      <c r="A161" s="29" t="s">
        <v>55</v>
      </c>
      <c r="B161" s="35"/>
      <c r="C161" s="36"/>
      <c r="D161" s="36"/>
      <c r="E161" s="38" t="s">
        <v>712</v>
      </c>
      <c r="F161" s="36"/>
      <c r="G161" s="36"/>
      <c r="H161" s="36"/>
      <c r="I161" s="36"/>
      <c r="J161" s="37"/>
    </row>
    <row r="162" ht="300">
      <c r="A162" s="29" t="s">
        <v>36</v>
      </c>
      <c r="B162" s="35"/>
      <c r="C162" s="36"/>
      <c r="D162" s="36"/>
      <c r="E162" s="31" t="s">
        <v>713</v>
      </c>
      <c r="F162" s="36"/>
      <c r="G162" s="36"/>
      <c r="H162" s="36"/>
      <c r="I162" s="36"/>
      <c r="J162" s="37"/>
    </row>
    <row r="163">
      <c r="A163" s="29" t="s">
        <v>29</v>
      </c>
      <c r="B163" s="29">
        <v>42</v>
      </c>
      <c r="C163" s="30" t="s">
        <v>714</v>
      </c>
      <c r="D163" s="29" t="s">
        <v>31</v>
      </c>
      <c r="E163" s="31" t="s">
        <v>715</v>
      </c>
      <c r="F163" s="32" t="s">
        <v>123</v>
      </c>
      <c r="G163" s="33">
        <v>0.85999999999999999</v>
      </c>
      <c r="H163" s="33">
        <v>0</v>
      </c>
      <c r="I163" s="33">
        <f>ROUND(G163*H163,P4)</f>
        <v>0</v>
      </c>
      <c r="J163" s="29"/>
      <c r="O163" s="34">
        <f>I163*0.21</f>
        <v>0</v>
      </c>
      <c r="P163">
        <v>3</v>
      </c>
    </row>
    <row r="164" ht="75">
      <c r="A164" s="29" t="s">
        <v>34</v>
      </c>
      <c r="B164" s="35"/>
      <c r="C164" s="36"/>
      <c r="D164" s="36"/>
      <c r="E164" s="31" t="s">
        <v>716</v>
      </c>
      <c r="F164" s="36"/>
      <c r="G164" s="36"/>
      <c r="H164" s="36"/>
      <c r="I164" s="36"/>
      <c r="J164" s="37"/>
    </row>
    <row r="165">
      <c r="A165" s="29" t="s">
        <v>55</v>
      </c>
      <c r="B165" s="35"/>
      <c r="C165" s="36"/>
      <c r="D165" s="36"/>
      <c r="E165" s="38" t="s">
        <v>717</v>
      </c>
      <c r="F165" s="36"/>
      <c r="G165" s="36"/>
      <c r="H165" s="36"/>
      <c r="I165" s="36"/>
      <c r="J165" s="37"/>
    </row>
    <row r="166" ht="409.5">
      <c r="A166" s="29" t="s">
        <v>36</v>
      </c>
      <c r="B166" s="35"/>
      <c r="C166" s="36"/>
      <c r="D166" s="36"/>
      <c r="E166" s="31" t="s">
        <v>718</v>
      </c>
      <c r="F166" s="36"/>
      <c r="G166" s="36"/>
      <c r="H166" s="36"/>
      <c r="I166" s="36"/>
      <c r="J166" s="37"/>
    </row>
    <row r="167">
      <c r="A167" s="29" t="s">
        <v>29</v>
      </c>
      <c r="B167" s="29">
        <v>43</v>
      </c>
      <c r="C167" s="30" t="s">
        <v>719</v>
      </c>
      <c r="D167" s="29" t="s">
        <v>31</v>
      </c>
      <c r="E167" s="31" t="s">
        <v>720</v>
      </c>
      <c r="F167" s="32" t="s">
        <v>118</v>
      </c>
      <c r="G167" s="33">
        <v>159.80000000000001</v>
      </c>
      <c r="H167" s="33">
        <v>0</v>
      </c>
      <c r="I167" s="33">
        <f>ROUND(G167*H167,P4)</f>
        <v>0</v>
      </c>
      <c r="J167" s="29"/>
      <c r="O167" s="34">
        <f>I167*0.21</f>
        <v>0</v>
      </c>
      <c r="P167">
        <v>3</v>
      </c>
    </row>
    <row r="168" ht="60">
      <c r="A168" s="29" t="s">
        <v>34</v>
      </c>
      <c r="B168" s="35"/>
      <c r="C168" s="36"/>
      <c r="D168" s="36"/>
      <c r="E168" s="31" t="s">
        <v>721</v>
      </c>
      <c r="F168" s="36"/>
      <c r="G168" s="36"/>
      <c r="H168" s="36"/>
      <c r="I168" s="36"/>
      <c r="J168" s="37"/>
    </row>
    <row r="169">
      <c r="A169" s="29" t="s">
        <v>55</v>
      </c>
      <c r="B169" s="35"/>
      <c r="C169" s="36"/>
      <c r="D169" s="36"/>
      <c r="E169" s="38" t="s">
        <v>722</v>
      </c>
      <c r="F169" s="36"/>
      <c r="G169" s="36"/>
      <c r="H169" s="36"/>
      <c r="I169" s="36"/>
      <c r="J169" s="37"/>
    </row>
    <row r="170" ht="120">
      <c r="A170" s="29" t="s">
        <v>36</v>
      </c>
      <c r="B170" s="35"/>
      <c r="C170" s="36"/>
      <c r="D170" s="36"/>
      <c r="E170" s="31" t="s">
        <v>723</v>
      </c>
      <c r="F170" s="36"/>
      <c r="G170" s="36"/>
      <c r="H170" s="36"/>
      <c r="I170" s="36"/>
      <c r="J170" s="37"/>
    </row>
    <row r="171">
      <c r="A171" s="23" t="s">
        <v>26</v>
      </c>
      <c r="B171" s="24"/>
      <c r="C171" s="25" t="s">
        <v>195</v>
      </c>
      <c r="D171" s="26"/>
      <c r="E171" s="23" t="s">
        <v>724</v>
      </c>
      <c r="F171" s="26"/>
      <c r="G171" s="26"/>
      <c r="H171" s="26"/>
      <c r="I171" s="27">
        <f>SUMIFS(I172:I191,A172:A191,"P")</f>
        <v>0</v>
      </c>
      <c r="J171" s="28"/>
    </row>
    <row r="172">
      <c r="A172" s="29" t="s">
        <v>29</v>
      </c>
      <c r="B172" s="29">
        <v>44</v>
      </c>
      <c r="C172" s="30" t="s">
        <v>725</v>
      </c>
      <c r="D172" s="29" t="s">
        <v>31</v>
      </c>
      <c r="E172" s="31" t="s">
        <v>726</v>
      </c>
      <c r="F172" s="32" t="s">
        <v>99</v>
      </c>
      <c r="G172" s="33">
        <v>18.5</v>
      </c>
      <c r="H172" s="33">
        <v>0</v>
      </c>
      <c r="I172" s="33">
        <f>ROUND(G172*H172,P4)</f>
        <v>0</v>
      </c>
      <c r="J172" s="29"/>
      <c r="O172" s="34">
        <f>I172*0.21</f>
        <v>0</v>
      </c>
      <c r="P172">
        <v>3</v>
      </c>
    </row>
    <row r="173" ht="75">
      <c r="A173" s="29" t="s">
        <v>34</v>
      </c>
      <c r="B173" s="35"/>
      <c r="C173" s="36"/>
      <c r="D173" s="36"/>
      <c r="E173" s="31" t="s">
        <v>727</v>
      </c>
      <c r="F173" s="36"/>
      <c r="G173" s="36"/>
      <c r="H173" s="36"/>
      <c r="I173" s="36"/>
      <c r="J173" s="37"/>
    </row>
    <row r="174">
      <c r="A174" s="29" t="s">
        <v>55</v>
      </c>
      <c r="B174" s="35"/>
      <c r="C174" s="36"/>
      <c r="D174" s="36"/>
      <c r="E174" s="38" t="s">
        <v>728</v>
      </c>
      <c r="F174" s="36"/>
      <c r="G174" s="36"/>
      <c r="H174" s="36"/>
      <c r="I174" s="36"/>
      <c r="J174" s="37"/>
    </row>
    <row r="175" ht="375">
      <c r="A175" s="29" t="s">
        <v>36</v>
      </c>
      <c r="B175" s="35"/>
      <c r="C175" s="36"/>
      <c r="D175" s="36"/>
      <c r="E175" s="31" t="s">
        <v>729</v>
      </c>
      <c r="F175" s="36"/>
      <c r="G175" s="36"/>
      <c r="H175" s="36"/>
      <c r="I175" s="36"/>
      <c r="J175" s="37"/>
    </row>
    <row r="176">
      <c r="A176" s="29" t="s">
        <v>29</v>
      </c>
      <c r="B176" s="29">
        <v>45</v>
      </c>
      <c r="C176" s="30" t="s">
        <v>730</v>
      </c>
      <c r="D176" s="29" t="s">
        <v>31</v>
      </c>
      <c r="E176" s="31" t="s">
        <v>731</v>
      </c>
      <c r="F176" s="32" t="s">
        <v>99</v>
      </c>
      <c r="G176" s="33">
        <v>0.14999999999999999</v>
      </c>
      <c r="H176" s="33">
        <v>0</v>
      </c>
      <c r="I176" s="33">
        <f>ROUND(G176*H176,P4)</f>
        <v>0</v>
      </c>
      <c r="J176" s="29"/>
      <c r="O176" s="34">
        <f>I176*0.21</f>
        <v>0</v>
      </c>
      <c r="P176">
        <v>3</v>
      </c>
    </row>
    <row r="177" ht="45">
      <c r="A177" s="29" t="s">
        <v>34</v>
      </c>
      <c r="B177" s="35"/>
      <c r="C177" s="36"/>
      <c r="D177" s="36"/>
      <c r="E177" s="31" t="s">
        <v>732</v>
      </c>
      <c r="F177" s="36"/>
      <c r="G177" s="36"/>
      <c r="H177" s="36"/>
      <c r="I177" s="36"/>
      <c r="J177" s="37"/>
    </row>
    <row r="178">
      <c r="A178" s="29" t="s">
        <v>55</v>
      </c>
      <c r="B178" s="35"/>
      <c r="C178" s="36"/>
      <c r="D178" s="36"/>
      <c r="E178" s="38" t="s">
        <v>733</v>
      </c>
      <c r="F178" s="36"/>
      <c r="G178" s="36"/>
      <c r="H178" s="36"/>
      <c r="I178" s="36"/>
      <c r="J178" s="37"/>
    </row>
    <row r="179" ht="375">
      <c r="A179" s="29" t="s">
        <v>36</v>
      </c>
      <c r="B179" s="35"/>
      <c r="C179" s="36"/>
      <c r="D179" s="36"/>
      <c r="E179" s="31" t="s">
        <v>729</v>
      </c>
      <c r="F179" s="36"/>
      <c r="G179" s="36"/>
      <c r="H179" s="36"/>
      <c r="I179" s="36"/>
      <c r="J179" s="37"/>
    </row>
    <row r="180">
      <c r="A180" s="29" t="s">
        <v>29</v>
      </c>
      <c r="B180" s="29">
        <v>46</v>
      </c>
      <c r="C180" s="30" t="s">
        <v>734</v>
      </c>
      <c r="D180" s="29" t="s">
        <v>31</v>
      </c>
      <c r="E180" s="31" t="s">
        <v>735</v>
      </c>
      <c r="F180" s="32" t="s">
        <v>118</v>
      </c>
      <c r="G180" s="33">
        <v>128.80000000000001</v>
      </c>
      <c r="H180" s="33">
        <v>0</v>
      </c>
      <c r="I180" s="33">
        <f>ROUND(G180*H180,P4)</f>
        <v>0</v>
      </c>
      <c r="J180" s="29"/>
      <c r="O180" s="34">
        <f>I180*0.21</f>
        <v>0</v>
      </c>
      <c r="P180">
        <v>3</v>
      </c>
    </row>
    <row r="181" ht="90">
      <c r="A181" s="29" t="s">
        <v>34</v>
      </c>
      <c r="B181" s="35"/>
      <c r="C181" s="36"/>
      <c r="D181" s="36"/>
      <c r="E181" s="31" t="s">
        <v>736</v>
      </c>
      <c r="F181" s="36"/>
      <c r="G181" s="36"/>
      <c r="H181" s="36"/>
      <c r="I181" s="36"/>
      <c r="J181" s="37"/>
    </row>
    <row r="182">
      <c r="A182" s="29" t="s">
        <v>55</v>
      </c>
      <c r="B182" s="35"/>
      <c r="C182" s="36"/>
      <c r="D182" s="36"/>
      <c r="E182" s="38" t="s">
        <v>737</v>
      </c>
      <c r="F182" s="36"/>
      <c r="G182" s="36"/>
      <c r="H182" s="36"/>
      <c r="I182" s="36"/>
      <c r="J182" s="37"/>
    </row>
    <row r="183" ht="300">
      <c r="A183" s="29" t="s">
        <v>36</v>
      </c>
      <c r="B183" s="35"/>
      <c r="C183" s="36"/>
      <c r="D183" s="36"/>
      <c r="E183" s="31" t="s">
        <v>738</v>
      </c>
      <c r="F183" s="36"/>
      <c r="G183" s="36"/>
      <c r="H183" s="36"/>
      <c r="I183" s="36"/>
      <c r="J183" s="37"/>
    </row>
    <row r="184">
      <c r="A184" s="29" t="s">
        <v>29</v>
      </c>
      <c r="B184" s="29">
        <v>47</v>
      </c>
      <c r="C184" s="30" t="s">
        <v>739</v>
      </c>
      <c r="D184" s="29" t="s">
        <v>31</v>
      </c>
      <c r="E184" s="31" t="s">
        <v>740</v>
      </c>
      <c r="F184" s="32" t="s">
        <v>118</v>
      </c>
      <c r="G184" s="33">
        <v>433.35000000000002</v>
      </c>
      <c r="H184" s="33">
        <v>0</v>
      </c>
      <c r="I184" s="33">
        <f>ROUND(G184*H184,P4)</f>
        <v>0</v>
      </c>
      <c r="J184" s="29"/>
      <c r="O184" s="34">
        <f>I184*0.21</f>
        <v>0</v>
      </c>
      <c r="P184">
        <v>3</v>
      </c>
    </row>
    <row r="185" ht="60">
      <c r="A185" s="29" t="s">
        <v>34</v>
      </c>
      <c r="B185" s="35"/>
      <c r="C185" s="36"/>
      <c r="D185" s="36"/>
      <c r="E185" s="31" t="s">
        <v>741</v>
      </c>
      <c r="F185" s="36"/>
      <c r="G185" s="36"/>
      <c r="H185" s="36"/>
      <c r="I185" s="36"/>
      <c r="J185" s="37"/>
    </row>
    <row r="186">
      <c r="A186" s="29" t="s">
        <v>55</v>
      </c>
      <c r="B186" s="35"/>
      <c r="C186" s="36"/>
      <c r="D186" s="36"/>
      <c r="E186" s="38" t="s">
        <v>742</v>
      </c>
      <c r="F186" s="36"/>
      <c r="G186" s="36"/>
      <c r="H186" s="36"/>
      <c r="I186" s="36"/>
      <c r="J186" s="37"/>
    </row>
    <row r="187" ht="75">
      <c r="A187" s="29" t="s">
        <v>36</v>
      </c>
      <c r="B187" s="35"/>
      <c r="C187" s="36"/>
      <c r="D187" s="36"/>
      <c r="E187" s="31" t="s">
        <v>743</v>
      </c>
      <c r="F187" s="36"/>
      <c r="G187" s="36"/>
      <c r="H187" s="36"/>
      <c r="I187" s="36"/>
      <c r="J187" s="37"/>
    </row>
    <row r="188">
      <c r="A188" s="29" t="s">
        <v>29</v>
      </c>
      <c r="B188" s="29">
        <v>48</v>
      </c>
      <c r="C188" s="30" t="s">
        <v>744</v>
      </c>
      <c r="D188" s="29" t="s">
        <v>31</v>
      </c>
      <c r="E188" s="31" t="s">
        <v>745</v>
      </c>
      <c r="F188" s="32" t="s">
        <v>118</v>
      </c>
      <c r="G188" s="33">
        <v>63.68</v>
      </c>
      <c r="H188" s="33">
        <v>0</v>
      </c>
      <c r="I188" s="33">
        <f>ROUND(G188*H188,P4)</f>
        <v>0</v>
      </c>
      <c r="J188" s="29"/>
      <c r="O188" s="34">
        <f>I188*0.21</f>
        <v>0</v>
      </c>
      <c r="P188">
        <v>3</v>
      </c>
    </row>
    <row r="189" ht="75">
      <c r="A189" s="29" t="s">
        <v>34</v>
      </c>
      <c r="B189" s="35"/>
      <c r="C189" s="36"/>
      <c r="D189" s="36"/>
      <c r="E189" s="31" t="s">
        <v>746</v>
      </c>
      <c r="F189" s="36"/>
      <c r="G189" s="36"/>
      <c r="H189" s="36"/>
      <c r="I189" s="36"/>
      <c r="J189" s="37"/>
    </row>
    <row r="190">
      <c r="A190" s="29" t="s">
        <v>55</v>
      </c>
      <c r="B190" s="35"/>
      <c r="C190" s="36"/>
      <c r="D190" s="36"/>
      <c r="E190" s="38" t="s">
        <v>747</v>
      </c>
      <c r="F190" s="36"/>
      <c r="G190" s="36"/>
      <c r="H190" s="36"/>
      <c r="I190" s="36"/>
      <c r="J190" s="37"/>
    </row>
    <row r="191" ht="75">
      <c r="A191" s="29" t="s">
        <v>36</v>
      </c>
      <c r="B191" s="35"/>
      <c r="C191" s="36"/>
      <c r="D191" s="36"/>
      <c r="E191" s="31" t="s">
        <v>743</v>
      </c>
      <c r="F191" s="36"/>
      <c r="G191" s="36"/>
      <c r="H191" s="36"/>
      <c r="I191" s="36"/>
      <c r="J191" s="37"/>
    </row>
    <row r="192">
      <c r="A192" s="23" t="s">
        <v>26</v>
      </c>
      <c r="B192" s="24"/>
      <c r="C192" s="25" t="s">
        <v>175</v>
      </c>
      <c r="D192" s="26"/>
      <c r="E192" s="23" t="s">
        <v>176</v>
      </c>
      <c r="F192" s="26"/>
      <c r="G192" s="26"/>
      <c r="H192" s="26"/>
      <c r="I192" s="27">
        <f>SUMIFS(I193:I224,A193:A224,"P")</f>
        <v>0</v>
      </c>
      <c r="J192" s="28"/>
    </row>
    <row r="193">
      <c r="A193" s="29" t="s">
        <v>29</v>
      </c>
      <c r="B193" s="29">
        <v>49</v>
      </c>
      <c r="C193" s="30" t="s">
        <v>748</v>
      </c>
      <c r="D193" s="29" t="s">
        <v>31</v>
      </c>
      <c r="E193" s="31" t="s">
        <v>749</v>
      </c>
      <c r="F193" s="32" t="s">
        <v>123</v>
      </c>
      <c r="G193" s="33">
        <v>0.080000000000000002</v>
      </c>
      <c r="H193" s="33">
        <v>0</v>
      </c>
      <c r="I193" s="33">
        <f>ROUND(G193*H193,P4)</f>
        <v>0</v>
      </c>
      <c r="J193" s="29"/>
      <c r="O193" s="34">
        <f>I193*0.21</f>
        <v>0</v>
      </c>
      <c r="P193">
        <v>3</v>
      </c>
    </row>
    <row r="194" ht="45">
      <c r="A194" s="29" t="s">
        <v>34</v>
      </c>
      <c r="B194" s="35"/>
      <c r="C194" s="36"/>
      <c r="D194" s="36"/>
      <c r="E194" s="31" t="s">
        <v>750</v>
      </c>
      <c r="F194" s="36"/>
      <c r="G194" s="36"/>
      <c r="H194" s="36"/>
      <c r="I194" s="36"/>
      <c r="J194" s="37"/>
    </row>
    <row r="195">
      <c r="A195" s="29" t="s">
        <v>55</v>
      </c>
      <c r="B195" s="35"/>
      <c r="C195" s="36"/>
      <c r="D195" s="36"/>
      <c r="E195" s="38" t="s">
        <v>751</v>
      </c>
      <c r="F195" s="36"/>
      <c r="G195" s="36"/>
      <c r="H195" s="36"/>
      <c r="I195" s="36"/>
      <c r="J195" s="37"/>
    </row>
    <row r="196" ht="409.5">
      <c r="A196" s="29" t="s">
        <v>36</v>
      </c>
      <c r="B196" s="35"/>
      <c r="C196" s="36"/>
      <c r="D196" s="36"/>
      <c r="E196" s="31" t="s">
        <v>752</v>
      </c>
      <c r="F196" s="36"/>
      <c r="G196" s="36"/>
      <c r="H196" s="36"/>
      <c r="I196" s="36"/>
      <c r="J196" s="37"/>
    </row>
    <row r="197">
      <c r="A197" s="29" t="s">
        <v>29</v>
      </c>
      <c r="B197" s="29">
        <v>50</v>
      </c>
      <c r="C197" s="30" t="s">
        <v>753</v>
      </c>
      <c r="D197" s="29" t="s">
        <v>31</v>
      </c>
      <c r="E197" s="31" t="s">
        <v>754</v>
      </c>
      <c r="F197" s="32" t="s">
        <v>123</v>
      </c>
      <c r="G197" s="33">
        <v>7.3499999999999996</v>
      </c>
      <c r="H197" s="33">
        <v>0</v>
      </c>
      <c r="I197" s="33">
        <f>ROUND(G197*H197,P4)</f>
        <v>0</v>
      </c>
      <c r="J197" s="29"/>
      <c r="O197" s="34">
        <f>I197*0.21</f>
        <v>0</v>
      </c>
      <c r="P197">
        <v>3</v>
      </c>
    </row>
    <row r="198" ht="60">
      <c r="A198" s="29" t="s">
        <v>34</v>
      </c>
      <c r="B198" s="35"/>
      <c r="C198" s="36"/>
      <c r="D198" s="36"/>
      <c r="E198" s="31" t="s">
        <v>755</v>
      </c>
      <c r="F198" s="36"/>
      <c r="G198" s="36"/>
      <c r="H198" s="36"/>
      <c r="I198" s="36"/>
      <c r="J198" s="37"/>
    </row>
    <row r="199" ht="45">
      <c r="A199" s="29" t="s">
        <v>55</v>
      </c>
      <c r="B199" s="35"/>
      <c r="C199" s="36"/>
      <c r="D199" s="36"/>
      <c r="E199" s="38" t="s">
        <v>756</v>
      </c>
      <c r="F199" s="36"/>
      <c r="G199" s="36"/>
      <c r="H199" s="36"/>
      <c r="I199" s="36"/>
      <c r="J199" s="37"/>
    </row>
    <row r="200" ht="409.5">
      <c r="A200" s="29" t="s">
        <v>36</v>
      </c>
      <c r="B200" s="35"/>
      <c r="C200" s="36"/>
      <c r="D200" s="36"/>
      <c r="E200" s="31" t="s">
        <v>752</v>
      </c>
      <c r="F200" s="36"/>
      <c r="G200" s="36"/>
      <c r="H200" s="36"/>
      <c r="I200" s="36"/>
      <c r="J200" s="37"/>
    </row>
    <row r="201">
      <c r="A201" s="29" t="s">
        <v>29</v>
      </c>
      <c r="B201" s="29">
        <v>51</v>
      </c>
      <c r="C201" s="30" t="s">
        <v>757</v>
      </c>
      <c r="D201" s="29" t="s">
        <v>31</v>
      </c>
      <c r="E201" s="31" t="s">
        <v>758</v>
      </c>
      <c r="F201" s="32" t="s">
        <v>123</v>
      </c>
      <c r="G201" s="33">
        <v>1.3999999999999999</v>
      </c>
      <c r="H201" s="33">
        <v>0</v>
      </c>
      <c r="I201" s="33">
        <f>ROUND(G201*H201,P4)</f>
        <v>0</v>
      </c>
      <c r="J201" s="29"/>
      <c r="O201" s="34">
        <f>I201*0.21</f>
        <v>0</v>
      </c>
      <c r="P201">
        <v>3</v>
      </c>
    </row>
    <row r="202" ht="30">
      <c r="A202" s="29" t="s">
        <v>34</v>
      </c>
      <c r="B202" s="35"/>
      <c r="C202" s="36"/>
      <c r="D202" s="36"/>
      <c r="E202" s="31" t="s">
        <v>759</v>
      </c>
      <c r="F202" s="36"/>
      <c r="G202" s="36"/>
      <c r="H202" s="36"/>
      <c r="I202" s="36"/>
      <c r="J202" s="37"/>
    </row>
    <row r="203">
      <c r="A203" s="29" t="s">
        <v>55</v>
      </c>
      <c r="B203" s="35"/>
      <c r="C203" s="36"/>
      <c r="D203" s="36"/>
      <c r="E203" s="38" t="s">
        <v>760</v>
      </c>
      <c r="F203" s="36"/>
      <c r="G203" s="36"/>
      <c r="H203" s="36"/>
      <c r="I203" s="36"/>
      <c r="J203" s="37"/>
    </row>
    <row r="204" ht="409.5">
      <c r="A204" s="29" t="s">
        <v>36</v>
      </c>
      <c r="B204" s="35"/>
      <c r="C204" s="36"/>
      <c r="D204" s="36"/>
      <c r="E204" s="31" t="s">
        <v>752</v>
      </c>
      <c r="F204" s="36"/>
      <c r="G204" s="36"/>
      <c r="H204" s="36"/>
      <c r="I204" s="36"/>
      <c r="J204" s="37"/>
    </row>
    <row r="205">
      <c r="A205" s="29" t="s">
        <v>29</v>
      </c>
      <c r="B205" s="29">
        <v>52</v>
      </c>
      <c r="C205" s="30" t="s">
        <v>761</v>
      </c>
      <c r="D205" s="29" t="s">
        <v>31</v>
      </c>
      <c r="E205" s="31" t="s">
        <v>762</v>
      </c>
      <c r="F205" s="32" t="s">
        <v>123</v>
      </c>
      <c r="G205" s="33">
        <v>0.33000000000000002</v>
      </c>
      <c r="H205" s="33">
        <v>0</v>
      </c>
      <c r="I205" s="33">
        <f>ROUND(G205*H205,P4)</f>
        <v>0</v>
      </c>
      <c r="J205" s="29"/>
      <c r="O205" s="34">
        <f>I205*0.21</f>
        <v>0</v>
      </c>
      <c r="P205">
        <v>3</v>
      </c>
    </row>
    <row r="206" ht="30">
      <c r="A206" s="29" t="s">
        <v>34</v>
      </c>
      <c r="B206" s="35"/>
      <c r="C206" s="36"/>
      <c r="D206" s="36"/>
      <c r="E206" s="31" t="s">
        <v>763</v>
      </c>
      <c r="F206" s="36"/>
      <c r="G206" s="36"/>
      <c r="H206" s="36"/>
      <c r="I206" s="36"/>
      <c r="J206" s="37"/>
    </row>
    <row r="207">
      <c r="A207" s="29" t="s">
        <v>55</v>
      </c>
      <c r="B207" s="35"/>
      <c r="C207" s="36"/>
      <c r="D207" s="36"/>
      <c r="E207" s="38" t="s">
        <v>764</v>
      </c>
      <c r="F207" s="36"/>
      <c r="G207" s="36"/>
      <c r="H207" s="36"/>
      <c r="I207" s="36"/>
      <c r="J207" s="37"/>
    </row>
    <row r="208" ht="409.5">
      <c r="A208" s="29" t="s">
        <v>36</v>
      </c>
      <c r="B208" s="35"/>
      <c r="C208" s="36"/>
      <c r="D208" s="36"/>
      <c r="E208" s="31" t="s">
        <v>752</v>
      </c>
      <c r="F208" s="36"/>
      <c r="G208" s="36"/>
      <c r="H208" s="36"/>
      <c r="I208" s="36"/>
      <c r="J208" s="37"/>
    </row>
    <row r="209">
      <c r="A209" s="29" t="s">
        <v>29</v>
      </c>
      <c r="B209" s="29">
        <v>53</v>
      </c>
      <c r="C209" s="30" t="s">
        <v>765</v>
      </c>
      <c r="D209" s="29" t="s">
        <v>97</v>
      </c>
      <c r="E209" s="31" t="s">
        <v>766</v>
      </c>
      <c r="F209" s="32" t="s">
        <v>123</v>
      </c>
      <c r="G209" s="33">
        <v>1.8500000000000001</v>
      </c>
      <c r="H209" s="33">
        <v>0</v>
      </c>
      <c r="I209" s="33">
        <f>ROUND(G209*H209,P4)</f>
        <v>0</v>
      </c>
      <c r="J209" s="29"/>
      <c r="O209" s="34">
        <f>I209*0.21</f>
        <v>0</v>
      </c>
      <c r="P209">
        <v>3</v>
      </c>
    </row>
    <row r="210" ht="30">
      <c r="A210" s="29" t="s">
        <v>34</v>
      </c>
      <c r="B210" s="35"/>
      <c r="C210" s="36"/>
      <c r="D210" s="36"/>
      <c r="E210" s="31" t="s">
        <v>767</v>
      </c>
      <c r="F210" s="36"/>
      <c r="G210" s="36"/>
      <c r="H210" s="36"/>
      <c r="I210" s="36"/>
      <c r="J210" s="37"/>
    </row>
    <row r="211">
      <c r="A211" s="29" t="s">
        <v>55</v>
      </c>
      <c r="B211" s="35"/>
      <c r="C211" s="36"/>
      <c r="D211" s="36"/>
      <c r="E211" s="38" t="s">
        <v>768</v>
      </c>
      <c r="F211" s="36"/>
      <c r="G211" s="36"/>
      <c r="H211" s="36"/>
      <c r="I211" s="36"/>
      <c r="J211" s="37"/>
    </row>
    <row r="212" ht="60">
      <c r="A212" s="29" t="s">
        <v>36</v>
      </c>
      <c r="B212" s="35"/>
      <c r="C212" s="36"/>
      <c r="D212" s="36"/>
      <c r="E212" s="31" t="s">
        <v>769</v>
      </c>
      <c r="F212" s="36"/>
      <c r="G212" s="36"/>
      <c r="H212" s="36"/>
      <c r="I212" s="36"/>
      <c r="J212" s="37"/>
    </row>
    <row r="213">
      <c r="A213" s="29" t="s">
        <v>29</v>
      </c>
      <c r="B213" s="29">
        <v>54</v>
      </c>
      <c r="C213" s="30" t="s">
        <v>765</v>
      </c>
      <c r="D213" s="29" t="s">
        <v>103</v>
      </c>
      <c r="E213" s="31" t="s">
        <v>766</v>
      </c>
      <c r="F213" s="32" t="s">
        <v>123</v>
      </c>
      <c r="G213" s="33">
        <v>0.33000000000000002</v>
      </c>
      <c r="H213" s="33">
        <v>0</v>
      </c>
      <c r="I213" s="33">
        <f>ROUND(G213*H213,P4)</f>
        <v>0</v>
      </c>
      <c r="J213" s="29"/>
      <c r="O213" s="34">
        <f>I213*0.21</f>
        <v>0</v>
      </c>
      <c r="P213">
        <v>3</v>
      </c>
    </row>
    <row r="214" ht="30">
      <c r="A214" s="29" t="s">
        <v>34</v>
      </c>
      <c r="B214" s="35"/>
      <c r="C214" s="36"/>
      <c r="D214" s="36"/>
      <c r="E214" s="31" t="s">
        <v>770</v>
      </c>
      <c r="F214" s="36"/>
      <c r="G214" s="36"/>
      <c r="H214" s="36"/>
      <c r="I214" s="36"/>
      <c r="J214" s="37"/>
    </row>
    <row r="215">
      <c r="A215" s="29" t="s">
        <v>55</v>
      </c>
      <c r="B215" s="35"/>
      <c r="C215" s="36"/>
      <c r="D215" s="36"/>
      <c r="E215" s="38" t="s">
        <v>764</v>
      </c>
      <c r="F215" s="36"/>
      <c r="G215" s="36"/>
      <c r="H215" s="36"/>
      <c r="I215" s="36"/>
      <c r="J215" s="37"/>
    </row>
    <row r="216" ht="60">
      <c r="A216" s="29" t="s">
        <v>36</v>
      </c>
      <c r="B216" s="35"/>
      <c r="C216" s="36"/>
      <c r="D216" s="36"/>
      <c r="E216" s="31" t="s">
        <v>769</v>
      </c>
      <c r="F216" s="36"/>
      <c r="G216" s="36"/>
      <c r="H216" s="36"/>
      <c r="I216" s="36"/>
      <c r="J216" s="37"/>
    </row>
    <row r="217">
      <c r="A217" s="29" t="s">
        <v>29</v>
      </c>
      <c r="B217" s="29">
        <v>55</v>
      </c>
      <c r="C217" s="30" t="s">
        <v>765</v>
      </c>
      <c r="D217" s="29" t="s">
        <v>195</v>
      </c>
      <c r="E217" s="31" t="s">
        <v>766</v>
      </c>
      <c r="F217" s="32" t="s">
        <v>123</v>
      </c>
      <c r="G217" s="33">
        <v>0.14000000000000001</v>
      </c>
      <c r="H217" s="33">
        <v>0</v>
      </c>
      <c r="I217" s="33">
        <f>ROUND(G217*H217,P4)</f>
        <v>0</v>
      </c>
      <c r="J217" s="29"/>
      <c r="O217" s="34">
        <f>I217*0.21</f>
        <v>0</v>
      </c>
      <c r="P217">
        <v>3</v>
      </c>
    </row>
    <row r="218" ht="30">
      <c r="A218" s="29" t="s">
        <v>34</v>
      </c>
      <c r="B218" s="35"/>
      <c r="C218" s="36"/>
      <c r="D218" s="36"/>
      <c r="E218" s="31" t="s">
        <v>771</v>
      </c>
      <c r="F218" s="36"/>
      <c r="G218" s="36"/>
      <c r="H218" s="36"/>
      <c r="I218" s="36"/>
      <c r="J218" s="37"/>
    </row>
    <row r="219">
      <c r="A219" s="29" t="s">
        <v>55</v>
      </c>
      <c r="B219" s="35"/>
      <c r="C219" s="36"/>
      <c r="D219" s="36"/>
      <c r="E219" s="38" t="s">
        <v>772</v>
      </c>
      <c r="F219" s="36"/>
      <c r="G219" s="36"/>
      <c r="H219" s="36"/>
      <c r="I219" s="36"/>
      <c r="J219" s="37"/>
    </row>
    <row r="220" ht="60">
      <c r="A220" s="29" t="s">
        <v>36</v>
      </c>
      <c r="B220" s="35"/>
      <c r="C220" s="36"/>
      <c r="D220" s="36"/>
      <c r="E220" s="31" t="s">
        <v>769</v>
      </c>
      <c r="F220" s="36"/>
      <c r="G220" s="36"/>
      <c r="H220" s="36"/>
      <c r="I220" s="36"/>
      <c r="J220" s="37"/>
    </row>
    <row r="221">
      <c r="A221" s="29" t="s">
        <v>29</v>
      </c>
      <c r="B221" s="29">
        <v>56</v>
      </c>
      <c r="C221" s="30" t="s">
        <v>773</v>
      </c>
      <c r="D221" s="29" t="s">
        <v>31</v>
      </c>
      <c r="E221" s="31" t="s">
        <v>774</v>
      </c>
      <c r="F221" s="32" t="s">
        <v>123</v>
      </c>
      <c r="G221" s="33">
        <v>0.5</v>
      </c>
      <c r="H221" s="33">
        <v>0</v>
      </c>
      <c r="I221" s="33">
        <f>ROUND(G221*H221,P4)</f>
        <v>0</v>
      </c>
      <c r="J221" s="29"/>
      <c r="O221" s="34">
        <f>I221*0.21</f>
        <v>0</v>
      </c>
      <c r="P221">
        <v>3</v>
      </c>
    </row>
    <row r="222" ht="60">
      <c r="A222" s="29" t="s">
        <v>34</v>
      </c>
      <c r="B222" s="35"/>
      <c r="C222" s="36"/>
      <c r="D222" s="36"/>
      <c r="E222" s="31" t="s">
        <v>775</v>
      </c>
      <c r="F222" s="36"/>
      <c r="G222" s="36"/>
      <c r="H222" s="36"/>
      <c r="I222" s="36"/>
      <c r="J222" s="37"/>
    </row>
    <row r="223">
      <c r="A223" s="29" t="s">
        <v>55</v>
      </c>
      <c r="B223" s="35"/>
      <c r="C223" s="36"/>
      <c r="D223" s="36"/>
      <c r="E223" s="38" t="s">
        <v>148</v>
      </c>
      <c r="F223" s="36"/>
      <c r="G223" s="36"/>
      <c r="H223" s="36"/>
      <c r="I223" s="36"/>
      <c r="J223" s="37"/>
    </row>
    <row r="224" ht="150">
      <c r="A224" s="29" t="s">
        <v>36</v>
      </c>
      <c r="B224" s="35"/>
      <c r="C224" s="36"/>
      <c r="D224" s="36"/>
      <c r="E224" s="31" t="s">
        <v>776</v>
      </c>
      <c r="F224" s="36"/>
      <c r="G224" s="36"/>
      <c r="H224" s="36"/>
      <c r="I224" s="36"/>
      <c r="J224" s="37"/>
    </row>
    <row r="225">
      <c r="A225" s="23" t="s">
        <v>26</v>
      </c>
      <c r="B225" s="24"/>
      <c r="C225" s="25" t="s">
        <v>182</v>
      </c>
      <c r="D225" s="26"/>
      <c r="E225" s="23" t="s">
        <v>183</v>
      </c>
      <c r="F225" s="26"/>
      <c r="G225" s="26"/>
      <c r="H225" s="26"/>
      <c r="I225" s="27">
        <f>SUMIFS(I226:I289,A226:A289,"P")</f>
        <v>0</v>
      </c>
      <c r="J225" s="28"/>
    </row>
    <row r="226" ht="30">
      <c r="A226" s="29" t="s">
        <v>29</v>
      </c>
      <c r="B226" s="29">
        <v>57</v>
      </c>
      <c r="C226" s="30" t="s">
        <v>777</v>
      </c>
      <c r="D226" s="29" t="s">
        <v>31</v>
      </c>
      <c r="E226" s="31" t="s">
        <v>778</v>
      </c>
      <c r="F226" s="32" t="s">
        <v>118</v>
      </c>
      <c r="G226" s="33">
        <v>188.65000000000001</v>
      </c>
      <c r="H226" s="33">
        <v>0</v>
      </c>
      <c r="I226" s="33">
        <f>ROUND(G226*H226,P4)</f>
        <v>0</v>
      </c>
      <c r="J226" s="29"/>
      <c r="O226" s="34">
        <f>I226*0.21</f>
        <v>0</v>
      </c>
      <c r="P226">
        <v>3</v>
      </c>
    </row>
    <row r="227" ht="45">
      <c r="A227" s="29" t="s">
        <v>34</v>
      </c>
      <c r="B227" s="35"/>
      <c r="C227" s="36"/>
      <c r="D227" s="36"/>
      <c r="E227" s="31" t="s">
        <v>779</v>
      </c>
      <c r="F227" s="36"/>
      <c r="G227" s="36"/>
      <c r="H227" s="36"/>
      <c r="I227" s="36"/>
      <c r="J227" s="37"/>
    </row>
    <row r="228">
      <c r="A228" s="29" t="s">
        <v>55</v>
      </c>
      <c r="B228" s="35"/>
      <c r="C228" s="36"/>
      <c r="D228" s="36"/>
      <c r="E228" s="38" t="s">
        <v>780</v>
      </c>
      <c r="F228" s="36"/>
      <c r="G228" s="36"/>
      <c r="H228" s="36"/>
      <c r="I228" s="36"/>
      <c r="J228" s="37"/>
    </row>
    <row r="229" ht="60">
      <c r="A229" s="29" t="s">
        <v>36</v>
      </c>
      <c r="B229" s="35"/>
      <c r="C229" s="36"/>
      <c r="D229" s="36"/>
      <c r="E229" s="31" t="s">
        <v>188</v>
      </c>
      <c r="F229" s="36"/>
      <c r="G229" s="36"/>
      <c r="H229" s="36"/>
      <c r="I229" s="36"/>
      <c r="J229" s="37"/>
    </row>
    <row r="230">
      <c r="A230" s="29" t="s">
        <v>29</v>
      </c>
      <c r="B230" s="29">
        <v>58</v>
      </c>
      <c r="C230" s="30" t="s">
        <v>781</v>
      </c>
      <c r="D230" s="29" t="s">
        <v>31</v>
      </c>
      <c r="E230" s="31" t="s">
        <v>782</v>
      </c>
      <c r="F230" s="32" t="s">
        <v>118</v>
      </c>
      <c r="G230" s="33">
        <v>62</v>
      </c>
      <c r="H230" s="33">
        <v>0</v>
      </c>
      <c r="I230" s="33">
        <f>ROUND(G230*H230,P4)</f>
        <v>0</v>
      </c>
      <c r="J230" s="29"/>
      <c r="O230" s="34">
        <f>I230*0.21</f>
        <v>0</v>
      </c>
      <c r="P230">
        <v>3</v>
      </c>
    </row>
    <row r="231" ht="30">
      <c r="A231" s="29" t="s">
        <v>34</v>
      </c>
      <c r="B231" s="35"/>
      <c r="C231" s="36"/>
      <c r="D231" s="36"/>
      <c r="E231" s="31" t="s">
        <v>783</v>
      </c>
      <c r="F231" s="36"/>
      <c r="G231" s="36"/>
      <c r="H231" s="36"/>
      <c r="I231" s="36"/>
      <c r="J231" s="37"/>
    </row>
    <row r="232">
      <c r="A232" s="29" t="s">
        <v>55</v>
      </c>
      <c r="B232" s="35"/>
      <c r="C232" s="36"/>
      <c r="D232" s="36"/>
      <c r="E232" s="38" t="s">
        <v>784</v>
      </c>
      <c r="F232" s="36"/>
      <c r="G232" s="36"/>
      <c r="H232" s="36"/>
      <c r="I232" s="36"/>
      <c r="J232" s="37"/>
    </row>
    <row r="233" ht="60">
      <c r="A233" s="29" t="s">
        <v>36</v>
      </c>
      <c r="B233" s="35"/>
      <c r="C233" s="36"/>
      <c r="D233" s="36"/>
      <c r="E233" s="31" t="s">
        <v>188</v>
      </c>
      <c r="F233" s="36"/>
      <c r="G233" s="36"/>
      <c r="H233" s="36"/>
      <c r="I233" s="36"/>
      <c r="J233" s="37"/>
    </row>
    <row r="234">
      <c r="A234" s="29" t="s">
        <v>29</v>
      </c>
      <c r="B234" s="29">
        <v>59</v>
      </c>
      <c r="C234" s="30" t="s">
        <v>189</v>
      </c>
      <c r="D234" s="29" t="s">
        <v>97</v>
      </c>
      <c r="E234" s="31" t="s">
        <v>190</v>
      </c>
      <c r="F234" s="32" t="s">
        <v>118</v>
      </c>
      <c r="G234" s="33">
        <v>21.43</v>
      </c>
      <c r="H234" s="33">
        <v>0</v>
      </c>
      <c r="I234" s="33">
        <f>ROUND(G234*H234,P4)</f>
        <v>0</v>
      </c>
      <c r="J234" s="29"/>
      <c r="O234" s="34">
        <f>I234*0.21</f>
        <v>0</v>
      </c>
      <c r="P234">
        <v>3</v>
      </c>
    </row>
    <row r="235" ht="30">
      <c r="A235" s="29" t="s">
        <v>34</v>
      </c>
      <c r="B235" s="35"/>
      <c r="C235" s="36"/>
      <c r="D235" s="36"/>
      <c r="E235" s="31" t="s">
        <v>785</v>
      </c>
      <c r="F235" s="36"/>
      <c r="G235" s="36"/>
      <c r="H235" s="36"/>
      <c r="I235" s="36"/>
      <c r="J235" s="37"/>
    </row>
    <row r="236">
      <c r="A236" s="29" t="s">
        <v>55</v>
      </c>
      <c r="B236" s="35"/>
      <c r="C236" s="36"/>
      <c r="D236" s="36"/>
      <c r="E236" s="38" t="s">
        <v>786</v>
      </c>
      <c r="F236" s="36"/>
      <c r="G236" s="36"/>
      <c r="H236" s="36"/>
      <c r="I236" s="36"/>
      <c r="J236" s="37"/>
    </row>
    <row r="237" ht="60">
      <c r="A237" s="29" t="s">
        <v>36</v>
      </c>
      <c r="B237" s="35"/>
      <c r="C237" s="36"/>
      <c r="D237" s="36"/>
      <c r="E237" s="31" t="s">
        <v>188</v>
      </c>
      <c r="F237" s="36"/>
      <c r="G237" s="36"/>
      <c r="H237" s="36"/>
      <c r="I237" s="36"/>
      <c r="J237" s="37"/>
    </row>
    <row r="238">
      <c r="A238" s="29" t="s">
        <v>29</v>
      </c>
      <c r="B238" s="29">
        <v>60</v>
      </c>
      <c r="C238" s="30" t="s">
        <v>189</v>
      </c>
      <c r="D238" s="29" t="s">
        <v>103</v>
      </c>
      <c r="E238" s="31" t="s">
        <v>190</v>
      </c>
      <c r="F238" s="32" t="s">
        <v>118</v>
      </c>
      <c r="G238" s="33">
        <v>183.43000000000001</v>
      </c>
      <c r="H238" s="33">
        <v>0</v>
      </c>
      <c r="I238" s="33">
        <f>ROUND(G238*H238,P4)</f>
        <v>0</v>
      </c>
      <c r="J238" s="29"/>
      <c r="O238" s="34">
        <f>I238*0.21</f>
        <v>0</v>
      </c>
      <c r="P238">
        <v>3</v>
      </c>
    </row>
    <row r="239" ht="30">
      <c r="A239" s="29" t="s">
        <v>34</v>
      </c>
      <c r="B239" s="35"/>
      <c r="C239" s="36"/>
      <c r="D239" s="36"/>
      <c r="E239" s="31" t="s">
        <v>787</v>
      </c>
      <c r="F239" s="36"/>
      <c r="G239" s="36"/>
      <c r="H239" s="36"/>
      <c r="I239" s="36"/>
      <c r="J239" s="37"/>
    </row>
    <row r="240">
      <c r="A240" s="29" t="s">
        <v>55</v>
      </c>
      <c r="B240" s="35"/>
      <c r="C240" s="36"/>
      <c r="D240" s="36"/>
      <c r="E240" s="38" t="s">
        <v>788</v>
      </c>
      <c r="F240" s="36"/>
      <c r="G240" s="36"/>
      <c r="H240" s="36"/>
      <c r="I240" s="36"/>
      <c r="J240" s="37"/>
    </row>
    <row r="241" ht="60">
      <c r="A241" s="29" t="s">
        <v>36</v>
      </c>
      <c r="B241" s="35"/>
      <c r="C241" s="36"/>
      <c r="D241" s="36"/>
      <c r="E241" s="31" t="s">
        <v>188</v>
      </c>
      <c r="F241" s="36"/>
      <c r="G241" s="36"/>
      <c r="H241" s="36"/>
      <c r="I241" s="36"/>
      <c r="J241" s="37"/>
    </row>
    <row r="242">
      <c r="A242" s="29" t="s">
        <v>29</v>
      </c>
      <c r="B242" s="29">
        <v>61</v>
      </c>
      <c r="C242" s="30" t="s">
        <v>789</v>
      </c>
      <c r="D242" s="29" t="s">
        <v>31</v>
      </c>
      <c r="E242" s="31" t="s">
        <v>790</v>
      </c>
      <c r="F242" s="32" t="s">
        <v>118</v>
      </c>
      <c r="G242" s="33">
        <v>19.539999999999999</v>
      </c>
      <c r="H242" s="33">
        <v>0</v>
      </c>
      <c r="I242" s="33">
        <f>ROUND(G242*H242,P4)</f>
        <v>0</v>
      </c>
      <c r="J242" s="29"/>
      <c r="O242" s="34">
        <f>I242*0.21</f>
        <v>0</v>
      </c>
      <c r="P242">
        <v>3</v>
      </c>
    </row>
    <row r="243" ht="30">
      <c r="A243" s="29" t="s">
        <v>34</v>
      </c>
      <c r="B243" s="35"/>
      <c r="C243" s="36"/>
      <c r="D243" s="36"/>
      <c r="E243" s="31" t="s">
        <v>791</v>
      </c>
      <c r="F243" s="36"/>
      <c r="G243" s="36"/>
      <c r="H243" s="36"/>
      <c r="I243" s="36"/>
      <c r="J243" s="37"/>
    </row>
    <row r="244">
      <c r="A244" s="29" t="s">
        <v>55</v>
      </c>
      <c r="B244" s="35"/>
      <c r="C244" s="36"/>
      <c r="D244" s="36"/>
      <c r="E244" s="38" t="s">
        <v>792</v>
      </c>
      <c r="F244" s="36"/>
      <c r="G244" s="36"/>
      <c r="H244" s="36"/>
      <c r="I244" s="36"/>
      <c r="J244" s="37"/>
    </row>
    <row r="245" ht="120">
      <c r="A245" s="29" t="s">
        <v>36</v>
      </c>
      <c r="B245" s="35"/>
      <c r="C245" s="36"/>
      <c r="D245" s="36"/>
      <c r="E245" s="31" t="s">
        <v>793</v>
      </c>
      <c r="F245" s="36"/>
      <c r="G245" s="36"/>
      <c r="H245" s="36"/>
      <c r="I245" s="36"/>
      <c r="J245" s="37"/>
    </row>
    <row r="246">
      <c r="A246" s="29" t="s">
        <v>29</v>
      </c>
      <c r="B246" s="29">
        <v>62</v>
      </c>
      <c r="C246" s="30" t="s">
        <v>794</v>
      </c>
      <c r="D246" s="29" t="s">
        <v>97</v>
      </c>
      <c r="E246" s="31" t="s">
        <v>795</v>
      </c>
      <c r="F246" s="32" t="s">
        <v>118</v>
      </c>
      <c r="G246" s="33">
        <v>3.73</v>
      </c>
      <c r="H246" s="33">
        <v>0</v>
      </c>
      <c r="I246" s="33">
        <f>ROUND(G246*H246,P4)</f>
        <v>0</v>
      </c>
      <c r="J246" s="29"/>
      <c r="O246" s="34">
        <f>I246*0.21</f>
        <v>0</v>
      </c>
      <c r="P246">
        <v>3</v>
      </c>
    </row>
    <row r="247" ht="60">
      <c r="A247" s="29" t="s">
        <v>34</v>
      </c>
      <c r="B247" s="35"/>
      <c r="C247" s="36"/>
      <c r="D247" s="36"/>
      <c r="E247" s="31" t="s">
        <v>796</v>
      </c>
      <c r="F247" s="36"/>
      <c r="G247" s="36"/>
      <c r="H247" s="36"/>
      <c r="I247" s="36"/>
      <c r="J247" s="37"/>
    </row>
    <row r="248">
      <c r="A248" s="29" t="s">
        <v>55</v>
      </c>
      <c r="B248" s="35"/>
      <c r="C248" s="36"/>
      <c r="D248" s="36"/>
      <c r="E248" s="38" t="s">
        <v>797</v>
      </c>
      <c r="F248" s="36"/>
      <c r="G248" s="36"/>
      <c r="H248" s="36"/>
      <c r="I248" s="36"/>
      <c r="J248" s="37"/>
    </row>
    <row r="249" ht="45">
      <c r="A249" s="29" t="s">
        <v>36</v>
      </c>
      <c r="B249" s="35"/>
      <c r="C249" s="36"/>
      <c r="D249" s="36"/>
      <c r="E249" s="31" t="s">
        <v>798</v>
      </c>
      <c r="F249" s="36"/>
      <c r="G249" s="36"/>
      <c r="H249" s="36"/>
      <c r="I249" s="36"/>
      <c r="J249" s="37"/>
    </row>
    <row r="250">
      <c r="A250" s="29" t="s">
        <v>29</v>
      </c>
      <c r="B250" s="29">
        <v>63</v>
      </c>
      <c r="C250" s="30" t="s">
        <v>794</v>
      </c>
      <c r="D250" s="29" t="s">
        <v>103</v>
      </c>
      <c r="E250" s="31" t="s">
        <v>795</v>
      </c>
      <c r="F250" s="32" t="s">
        <v>118</v>
      </c>
      <c r="G250" s="33">
        <v>235.40000000000001</v>
      </c>
      <c r="H250" s="33">
        <v>0</v>
      </c>
      <c r="I250" s="33">
        <f>ROUND(G250*H250,P4)</f>
        <v>0</v>
      </c>
      <c r="J250" s="29"/>
      <c r="O250" s="34">
        <f>I250*0.21</f>
        <v>0</v>
      </c>
      <c r="P250">
        <v>3</v>
      </c>
    </row>
    <row r="251" ht="30">
      <c r="A251" s="29" t="s">
        <v>34</v>
      </c>
      <c r="B251" s="35"/>
      <c r="C251" s="36"/>
      <c r="D251" s="36"/>
      <c r="E251" s="31" t="s">
        <v>799</v>
      </c>
      <c r="F251" s="36"/>
      <c r="G251" s="36"/>
      <c r="H251" s="36"/>
      <c r="I251" s="36"/>
      <c r="J251" s="37"/>
    </row>
    <row r="252">
      <c r="A252" s="29" t="s">
        <v>55</v>
      </c>
      <c r="B252" s="35"/>
      <c r="C252" s="36"/>
      <c r="D252" s="36"/>
      <c r="E252" s="38" t="s">
        <v>800</v>
      </c>
      <c r="F252" s="36"/>
      <c r="G252" s="36"/>
      <c r="H252" s="36"/>
      <c r="I252" s="36"/>
      <c r="J252" s="37"/>
    </row>
    <row r="253" ht="45">
      <c r="A253" s="29" t="s">
        <v>36</v>
      </c>
      <c r="B253" s="35"/>
      <c r="C253" s="36"/>
      <c r="D253" s="36"/>
      <c r="E253" s="31" t="s">
        <v>798</v>
      </c>
      <c r="F253" s="36"/>
      <c r="G253" s="36"/>
      <c r="H253" s="36"/>
      <c r="I253" s="36"/>
      <c r="J253" s="37"/>
    </row>
    <row r="254">
      <c r="A254" s="29" t="s">
        <v>29</v>
      </c>
      <c r="B254" s="29">
        <v>64</v>
      </c>
      <c r="C254" s="30" t="s">
        <v>801</v>
      </c>
      <c r="D254" s="29" t="s">
        <v>31</v>
      </c>
      <c r="E254" s="31" t="s">
        <v>802</v>
      </c>
      <c r="F254" s="32" t="s">
        <v>118</v>
      </c>
      <c r="G254" s="33">
        <v>188.65000000000001</v>
      </c>
      <c r="H254" s="33">
        <v>0</v>
      </c>
      <c r="I254" s="33">
        <f>ROUND(G254*H254,P4)</f>
        <v>0</v>
      </c>
      <c r="J254" s="29"/>
      <c r="O254" s="34">
        <f>I254*0.21</f>
        <v>0</v>
      </c>
      <c r="P254">
        <v>3</v>
      </c>
    </row>
    <row r="255" ht="30">
      <c r="A255" s="29" t="s">
        <v>34</v>
      </c>
      <c r="B255" s="35"/>
      <c r="C255" s="36"/>
      <c r="D255" s="36"/>
      <c r="E255" s="31" t="s">
        <v>803</v>
      </c>
      <c r="F255" s="36"/>
      <c r="G255" s="36"/>
      <c r="H255" s="36"/>
      <c r="I255" s="36"/>
      <c r="J255" s="37"/>
    </row>
    <row r="256">
      <c r="A256" s="29" t="s">
        <v>55</v>
      </c>
      <c r="B256" s="35"/>
      <c r="C256" s="36"/>
      <c r="D256" s="36"/>
      <c r="E256" s="38" t="s">
        <v>780</v>
      </c>
      <c r="F256" s="36"/>
      <c r="G256" s="36"/>
      <c r="H256" s="36"/>
      <c r="I256" s="36"/>
      <c r="J256" s="37"/>
    </row>
    <row r="257" ht="75">
      <c r="A257" s="29" t="s">
        <v>36</v>
      </c>
      <c r="B257" s="35"/>
      <c r="C257" s="36"/>
      <c r="D257" s="36"/>
      <c r="E257" s="31" t="s">
        <v>804</v>
      </c>
      <c r="F257" s="36"/>
      <c r="G257" s="36"/>
      <c r="H257" s="36"/>
      <c r="I257" s="36"/>
      <c r="J257" s="37"/>
    </row>
    <row r="258">
      <c r="A258" s="29" t="s">
        <v>29</v>
      </c>
      <c r="B258" s="29">
        <v>65</v>
      </c>
      <c r="C258" s="30" t="s">
        <v>805</v>
      </c>
      <c r="D258" s="29" t="s">
        <v>31</v>
      </c>
      <c r="E258" s="31" t="s">
        <v>806</v>
      </c>
      <c r="F258" s="32" t="s">
        <v>118</v>
      </c>
      <c r="G258" s="33">
        <v>366.56999999999999</v>
      </c>
      <c r="H258" s="33">
        <v>0</v>
      </c>
      <c r="I258" s="33">
        <f>ROUND(G258*H258,P4)</f>
        <v>0</v>
      </c>
      <c r="J258" s="29"/>
      <c r="O258" s="34">
        <f>I258*0.21</f>
        <v>0</v>
      </c>
      <c r="P258">
        <v>3</v>
      </c>
    </row>
    <row r="259" ht="60">
      <c r="A259" s="29" t="s">
        <v>34</v>
      </c>
      <c r="B259" s="35"/>
      <c r="C259" s="36"/>
      <c r="D259" s="36"/>
      <c r="E259" s="31" t="s">
        <v>807</v>
      </c>
      <c r="F259" s="36"/>
      <c r="G259" s="36"/>
      <c r="H259" s="36"/>
      <c r="I259" s="36"/>
      <c r="J259" s="37"/>
    </row>
    <row r="260">
      <c r="A260" s="29" t="s">
        <v>55</v>
      </c>
      <c r="B260" s="35"/>
      <c r="C260" s="36"/>
      <c r="D260" s="36"/>
      <c r="E260" s="38" t="s">
        <v>808</v>
      </c>
      <c r="F260" s="36"/>
      <c r="G260" s="36"/>
      <c r="H260" s="36"/>
      <c r="I260" s="36"/>
      <c r="J260" s="37"/>
    </row>
    <row r="261" ht="75">
      <c r="A261" s="29" t="s">
        <v>36</v>
      </c>
      <c r="B261" s="35"/>
      <c r="C261" s="36"/>
      <c r="D261" s="36"/>
      <c r="E261" s="31" t="s">
        <v>804</v>
      </c>
      <c r="F261" s="36"/>
      <c r="G261" s="36"/>
      <c r="H261" s="36"/>
      <c r="I261" s="36"/>
      <c r="J261" s="37"/>
    </row>
    <row r="262">
      <c r="A262" s="29" t="s">
        <v>29</v>
      </c>
      <c r="B262" s="29">
        <v>66</v>
      </c>
      <c r="C262" s="30" t="s">
        <v>809</v>
      </c>
      <c r="D262" s="29" t="s">
        <v>97</v>
      </c>
      <c r="E262" s="31" t="s">
        <v>810</v>
      </c>
      <c r="F262" s="32" t="s">
        <v>118</v>
      </c>
      <c r="G262" s="33">
        <v>53.359999999999999</v>
      </c>
      <c r="H262" s="33">
        <v>0</v>
      </c>
      <c r="I262" s="33">
        <f>ROUND(G262*H262,P4)</f>
        <v>0</v>
      </c>
      <c r="J262" s="29"/>
      <c r="O262" s="34">
        <f>I262*0.21</f>
        <v>0</v>
      </c>
      <c r="P262">
        <v>3</v>
      </c>
    </row>
    <row r="263" ht="75">
      <c r="A263" s="29" t="s">
        <v>34</v>
      </c>
      <c r="B263" s="35"/>
      <c r="C263" s="36"/>
      <c r="D263" s="36"/>
      <c r="E263" s="31" t="s">
        <v>811</v>
      </c>
      <c r="F263" s="36"/>
      <c r="G263" s="36"/>
      <c r="H263" s="36"/>
      <c r="I263" s="36"/>
      <c r="J263" s="37"/>
    </row>
    <row r="264">
      <c r="A264" s="29" t="s">
        <v>55</v>
      </c>
      <c r="B264" s="35"/>
      <c r="C264" s="36"/>
      <c r="D264" s="36"/>
      <c r="E264" s="38" t="s">
        <v>812</v>
      </c>
      <c r="F264" s="36"/>
      <c r="G264" s="36"/>
      <c r="H264" s="36"/>
      <c r="I264" s="36"/>
      <c r="J264" s="37"/>
    </row>
    <row r="265" ht="75">
      <c r="A265" s="29" t="s">
        <v>36</v>
      </c>
      <c r="B265" s="35"/>
      <c r="C265" s="36"/>
      <c r="D265" s="36"/>
      <c r="E265" s="31" t="s">
        <v>813</v>
      </c>
      <c r="F265" s="36"/>
      <c r="G265" s="36"/>
      <c r="H265" s="36"/>
      <c r="I265" s="36"/>
      <c r="J265" s="37"/>
    </row>
    <row r="266">
      <c r="A266" s="29" t="s">
        <v>29</v>
      </c>
      <c r="B266" s="29">
        <v>67</v>
      </c>
      <c r="C266" s="30" t="s">
        <v>809</v>
      </c>
      <c r="D266" s="29" t="s">
        <v>103</v>
      </c>
      <c r="E266" s="31" t="s">
        <v>810</v>
      </c>
      <c r="F266" s="32" t="s">
        <v>118</v>
      </c>
      <c r="G266" s="33">
        <v>19.399999999999999</v>
      </c>
      <c r="H266" s="33">
        <v>0</v>
      </c>
      <c r="I266" s="33">
        <f>ROUND(G266*H266,P4)</f>
        <v>0</v>
      </c>
      <c r="J266" s="29"/>
      <c r="O266" s="34">
        <f>I266*0.21</f>
        <v>0</v>
      </c>
      <c r="P266">
        <v>3</v>
      </c>
    </row>
    <row r="267" ht="75">
      <c r="A267" s="29" t="s">
        <v>34</v>
      </c>
      <c r="B267" s="35"/>
      <c r="C267" s="36"/>
      <c r="D267" s="36"/>
      <c r="E267" s="31" t="s">
        <v>814</v>
      </c>
      <c r="F267" s="36"/>
      <c r="G267" s="36"/>
      <c r="H267" s="36"/>
      <c r="I267" s="36"/>
      <c r="J267" s="37"/>
    </row>
    <row r="268">
      <c r="A268" s="29" t="s">
        <v>55</v>
      </c>
      <c r="B268" s="35"/>
      <c r="C268" s="36"/>
      <c r="D268" s="36"/>
      <c r="E268" s="38" t="s">
        <v>815</v>
      </c>
      <c r="F268" s="36"/>
      <c r="G268" s="36"/>
      <c r="H268" s="36"/>
      <c r="I268" s="36"/>
      <c r="J268" s="37"/>
    </row>
    <row r="269" ht="75">
      <c r="A269" s="29" t="s">
        <v>36</v>
      </c>
      <c r="B269" s="35"/>
      <c r="C269" s="36"/>
      <c r="D269" s="36"/>
      <c r="E269" s="31" t="s">
        <v>813</v>
      </c>
      <c r="F269" s="36"/>
      <c r="G269" s="36"/>
      <c r="H269" s="36"/>
      <c r="I269" s="36"/>
      <c r="J269" s="37"/>
    </row>
    <row r="270">
      <c r="A270" s="29" t="s">
        <v>29</v>
      </c>
      <c r="B270" s="29">
        <v>68</v>
      </c>
      <c r="C270" s="30" t="s">
        <v>816</v>
      </c>
      <c r="D270" s="29" t="s">
        <v>31</v>
      </c>
      <c r="E270" s="31" t="s">
        <v>817</v>
      </c>
      <c r="F270" s="32" t="s">
        <v>118</v>
      </c>
      <c r="G270" s="33">
        <v>186.74000000000001</v>
      </c>
      <c r="H270" s="33">
        <v>0</v>
      </c>
      <c r="I270" s="33">
        <f>ROUND(G270*H270,P4)</f>
        <v>0</v>
      </c>
      <c r="J270" s="29"/>
      <c r="O270" s="34">
        <f>I270*0.21</f>
        <v>0</v>
      </c>
      <c r="P270">
        <v>3</v>
      </c>
    </row>
    <row r="271" ht="30">
      <c r="A271" s="29" t="s">
        <v>34</v>
      </c>
      <c r="B271" s="35"/>
      <c r="C271" s="36"/>
      <c r="D271" s="36"/>
      <c r="E271" s="31" t="s">
        <v>818</v>
      </c>
      <c r="F271" s="36"/>
      <c r="G271" s="36"/>
      <c r="H271" s="36"/>
      <c r="I271" s="36"/>
      <c r="J271" s="37"/>
    </row>
    <row r="272">
      <c r="A272" s="29" t="s">
        <v>55</v>
      </c>
      <c r="B272" s="35"/>
      <c r="C272" s="36"/>
      <c r="D272" s="36"/>
      <c r="E272" s="38" t="s">
        <v>819</v>
      </c>
      <c r="F272" s="36"/>
      <c r="G272" s="36"/>
      <c r="H272" s="36"/>
      <c r="I272" s="36"/>
      <c r="J272" s="37"/>
    </row>
    <row r="273" ht="165">
      <c r="A273" s="29" t="s">
        <v>36</v>
      </c>
      <c r="B273" s="35"/>
      <c r="C273" s="36"/>
      <c r="D273" s="36"/>
      <c r="E273" s="31" t="s">
        <v>820</v>
      </c>
      <c r="F273" s="36"/>
      <c r="G273" s="36"/>
      <c r="H273" s="36"/>
      <c r="I273" s="36"/>
      <c r="J273" s="37"/>
    </row>
    <row r="274">
      <c r="A274" s="29" t="s">
        <v>29</v>
      </c>
      <c r="B274" s="29">
        <v>69</v>
      </c>
      <c r="C274" s="30" t="s">
        <v>821</v>
      </c>
      <c r="D274" s="29" t="s">
        <v>31</v>
      </c>
      <c r="E274" s="31" t="s">
        <v>822</v>
      </c>
      <c r="F274" s="32" t="s">
        <v>118</v>
      </c>
      <c r="G274" s="33">
        <v>179.83000000000001</v>
      </c>
      <c r="H274" s="33">
        <v>0</v>
      </c>
      <c r="I274" s="33">
        <f>ROUND(G274*H274,P4)</f>
        <v>0</v>
      </c>
      <c r="J274" s="29"/>
      <c r="O274" s="34">
        <f>I274*0.21</f>
        <v>0</v>
      </c>
      <c r="P274">
        <v>3</v>
      </c>
    </row>
    <row r="275" ht="30">
      <c r="A275" s="29" t="s">
        <v>34</v>
      </c>
      <c r="B275" s="35"/>
      <c r="C275" s="36"/>
      <c r="D275" s="36"/>
      <c r="E275" s="31" t="s">
        <v>823</v>
      </c>
      <c r="F275" s="36"/>
      <c r="G275" s="36"/>
      <c r="H275" s="36"/>
      <c r="I275" s="36"/>
      <c r="J275" s="37"/>
    </row>
    <row r="276">
      <c r="A276" s="29" t="s">
        <v>55</v>
      </c>
      <c r="B276" s="35"/>
      <c r="C276" s="36"/>
      <c r="D276" s="36"/>
      <c r="E276" s="38" t="s">
        <v>824</v>
      </c>
      <c r="F276" s="36"/>
      <c r="G276" s="36"/>
      <c r="H276" s="36"/>
      <c r="I276" s="36"/>
      <c r="J276" s="37"/>
    </row>
    <row r="277" ht="165">
      <c r="A277" s="29" t="s">
        <v>36</v>
      </c>
      <c r="B277" s="35"/>
      <c r="C277" s="36"/>
      <c r="D277" s="36"/>
      <c r="E277" s="31" t="s">
        <v>820</v>
      </c>
      <c r="F277" s="36"/>
      <c r="G277" s="36"/>
      <c r="H277" s="36"/>
      <c r="I277" s="36"/>
      <c r="J277" s="37"/>
    </row>
    <row r="278">
      <c r="A278" s="29" t="s">
        <v>29</v>
      </c>
      <c r="B278" s="29">
        <v>70</v>
      </c>
      <c r="C278" s="30" t="s">
        <v>825</v>
      </c>
      <c r="D278" s="29" t="s">
        <v>31</v>
      </c>
      <c r="E278" s="31" t="s">
        <v>826</v>
      </c>
      <c r="F278" s="32" t="s">
        <v>118</v>
      </c>
      <c r="G278" s="33">
        <v>193.63</v>
      </c>
      <c r="H278" s="33">
        <v>0</v>
      </c>
      <c r="I278" s="33">
        <f>ROUND(G278*H278,P4)</f>
        <v>0</v>
      </c>
      <c r="J278" s="29"/>
      <c r="O278" s="34">
        <f>I278*0.21</f>
        <v>0</v>
      </c>
      <c r="P278">
        <v>3</v>
      </c>
    </row>
    <row r="279" ht="30">
      <c r="A279" s="29" t="s">
        <v>34</v>
      </c>
      <c r="B279" s="35"/>
      <c r="C279" s="36"/>
      <c r="D279" s="36"/>
      <c r="E279" s="31" t="s">
        <v>827</v>
      </c>
      <c r="F279" s="36"/>
      <c r="G279" s="36"/>
      <c r="H279" s="36"/>
      <c r="I279" s="36"/>
      <c r="J279" s="37"/>
    </row>
    <row r="280">
      <c r="A280" s="29" t="s">
        <v>55</v>
      </c>
      <c r="B280" s="35"/>
      <c r="C280" s="36"/>
      <c r="D280" s="36"/>
      <c r="E280" s="38" t="s">
        <v>828</v>
      </c>
      <c r="F280" s="36"/>
      <c r="G280" s="36"/>
      <c r="H280" s="36"/>
      <c r="I280" s="36"/>
      <c r="J280" s="37"/>
    </row>
    <row r="281" ht="195">
      <c r="A281" s="29" t="s">
        <v>36</v>
      </c>
      <c r="B281" s="35"/>
      <c r="C281" s="36"/>
      <c r="D281" s="36"/>
      <c r="E281" s="31" t="s">
        <v>829</v>
      </c>
      <c r="F281" s="36"/>
      <c r="G281" s="36"/>
      <c r="H281" s="36"/>
      <c r="I281" s="36"/>
      <c r="J281" s="37"/>
    </row>
    <row r="282">
      <c r="A282" s="29" t="s">
        <v>29</v>
      </c>
      <c r="B282" s="29">
        <v>71</v>
      </c>
      <c r="C282" s="30" t="s">
        <v>830</v>
      </c>
      <c r="D282" s="29" t="s">
        <v>31</v>
      </c>
      <c r="E282" s="31" t="s">
        <v>831</v>
      </c>
      <c r="F282" s="32" t="s">
        <v>118</v>
      </c>
      <c r="G282" s="33">
        <v>188.65000000000001</v>
      </c>
      <c r="H282" s="33">
        <v>0</v>
      </c>
      <c r="I282" s="33">
        <f>ROUND(G282*H282,P4)</f>
        <v>0</v>
      </c>
      <c r="J282" s="29"/>
      <c r="O282" s="34">
        <f>I282*0.21</f>
        <v>0</v>
      </c>
      <c r="P282">
        <v>3</v>
      </c>
    </row>
    <row r="283" ht="30">
      <c r="A283" s="29" t="s">
        <v>34</v>
      </c>
      <c r="B283" s="35"/>
      <c r="C283" s="36"/>
      <c r="D283" s="36"/>
      <c r="E283" s="31" t="s">
        <v>832</v>
      </c>
      <c r="F283" s="36"/>
      <c r="G283" s="36"/>
      <c r="H283" s="36"/>
      <c r="I283" s="36"/>
      <c r="J283" s="37"/>
    </row>
    <row r="284">
      <c r="A284" s="29" t="s">
        <v>55</v>
      </c>
      <c r="B284" s="35"/>
      <c r="C284" s="36"/>
      <c r="D284" s="36"/>
      <c r="E284" s="38" t="s">
        <v>780</v>
      </c>
      <c r="F284" s="36"/>
      <c r="G284" s="36"/>
      <c r="H284" s="36"/>
      <c r="I284" s="36"/>
      <c r="J284" s="37"/>
    </row>
    <row r="285" ht="30">
      <c r="A285" s="29" t="s">
        <v>36</v>
      </c>
      <c r="B285" s="35"/>
      <c r="C285" s="36"/>
      <c r="D285" s="36"/>
      <c r="E285" s="31" t="s">
        <v>833</v>
      </c>
      <c r="F285" s="36"/>
      <c r="G285" s="36"/>
      <c r="H285" s="36"/>
      <c r="I285" s="36"/>
      <c r="J285" s="37"/>
    </row>
    <row r="286">
      <c r="A286" s="29" t="s">
        <v>29</v>
      </c>
      <c r="B286" s="29">
        <v>72</v>
      </c>
      <c r="C286" s="30" t="s">
        <v>834</v>
      </c>
      <c r="D286" s="29" t="s">
        <v>31</v>
      </c>
      <c r="E286" s="31" t="s">
        <v>835</v>
      </c>
      <c r="F286" s="32" t="s">
        <v>118</v>
      </c>
      <c r="G286" s="33">
        <v>196.63</v>
      </c>
      <c r="H286" s="33">
        <v>0</v>
      </c>
      <c r="I286" s="33">
        <f>ROUND(G286*H286,P4)</f>
        <v>0</v>
      </c>
      <c r="J286" s="29"/>
      <c r="O286" s="34">
        <f>I286*0.21</f>
        <v>0</v>
      </c>
      <c r="P286">
        <v>3</v>
      </c>
    </row>
    <row r="287" ht="30">
      <c r="A287" s="29" t="s">
        <v>34</v>
      </c>
      <c r="B287" s="35"/>
      <c r="C287" s="36"/>
      <c r="D287" s="36"/>
      <c r="E287" s="31" t="s">
        <v>836</v>
      </c>
      <c r="F287" s="36"/>
      <c r="G287" s="36"/>
      <c r="H287" s="36"/>
      <c r="I287" s="36"/>
      <c r="J287" s="37"/>
    </row>
    <row r="288">
      <c r="A288" s="29" t="s">
        <v>55</v>
      </c>
      <c r="B288" s="35"/>
      <c r="C288" s="36"/>
      <c r="D288" s="36"/>
      <c r="E288" s="38" t="s">
        <v>837</v>
      </c>
      <c r="F288" s="36"/>
      <c r="G288" s="36"/>
      <c r="H288" s="36"/>
      <c r="I288" s="36"/>
      <c r="J288" s="37"/>
    </row>
    <row r="289" ht="30">
      <c r="A289" s="29" t="s">
        <v>36</v>
      </c>
      <c r="B289" s="35"/>
      <c r="C289" s="36"/>
      <c r="D289" s="36"/>
      <c r="E289" s="31" t="s">
        <v>838</v>
      </c>
      <c r="F289" s="36"/>
      <c r="G289" s="36"/>
      <c r="H289" s="36"/>
      <c r="I289" s="36"/>
      <c r="J289" s="37"/>
    </row>
    <row r="290">
      <c r="A290" s="23" t="s">
        <v>26</v>
      </c>
      <c r="B290" s="24"/>
      <c r="C290" s="25" t="s">
        <v>839</v>
      </c>
      <c r="D290" s="26"/>
      <c r="E290" s="23" t="s">
        <v>840</v>
      </c>
      <c r="F290" s="26"/>
      <c r="G290" s="26"/>
      <c r="H290" s="26"/>
      <c r="I290" s="27">
        <f>SUMIFS(I291:I294,A291:A294,"P")</f>
        <v>0</v>
      </c>
      <c r="J290" s="28"/>
    </row>
    <row r="291">
      <c r="A291" s="29" t="s">
        <v>29</v>
      </c>
      <c r="B291" s="29">
        <v>73</v>
      </c>
      <c r="C291" s="30" t="s">
        <v>841</v>
      </c>
      <c r="D291" s="29" t="s">
        <v>31</v>
      </c>
      <c r="E291" s="31" t="s">
        <v>842</v>
      </c>
      <c r="F291" s="32" t="s">
        <v>843</v>
      </c>
      <c r="G291" s="33">
        <v>2</v>
      </c>
      <c r="H291" s="33">
        <v>0</v>
      </c>
      <c r="I291" s="33">
        <f>ROUND(G291*H291,P4)</f>
        <v>0</v>
      </c>
      <c r="J291" s="29"/>
      <c r="O291" s="34">
        <f>I291*0.21</f>
        <v>0</v>
      </c>
      <c r="P291">
        <v>3</v>
      </c>
    </row>
    <row r="292">
      <c r="A292" s="29" t="s">
        <v>34</v>
      </c>
      <c r="B292" s="35"/>
      <c r="C292" s="36"/>
      <c r="D292" s="36"/>
      <c r="E292" s="31" t="s">
        <v>844</v>
      </c>
      <c r="F292" s="36"/>
      <c r="G292" s="36"/>
      <c r="H292" s="36"/>
      <c r="I292" s="36"/>
      <c r="J292" s="37"/>
    </row>
    <row r="293">
      <c r="A293" s="29" t="s">
        <v>55</v>
      </c>
      <c r="B293" s="35"/>
      <c r="C293" s="36"/>
      <c r="D293" s="36"/>
      <c r="E293" s="38" t="s">
        <v>229</v>
      </c>
      <c r="F293" s="36"/>
      <c r="G293" s="36"/>
      <c r="H293" s="36"/>
      <c r="I293" s="36"/>
      <c r="J293" s="37"/>
    </row>
    <row r="294" ht="165">
      <c r="A294" s="29" t="s">
        <v>36</v>
      </c>
      <c r="B294" s="35"/>
      <c r="C294" s="36"/>
      <c r="D294" s="36"/>
      <c r="E294" s="31" t="s">
        <v>845</v>
      </c>
      <c r="F294" s="36"/>
      <c r="G294" s="36"/>
      <c r="H294" s="36"/>
      <c r="I294" s="36"/>
      <c r="J294" s="37"/>
    </row>
    <row r="295">
      <c r="A295" s="23" t="s">
        <v>26</v>
      </c>
      <c r="B295" s="24"/>
      <c r="C295" s="25" t="s">
        <v>309</v>
      </c>
      <c r="D295" s="26"/>
      <c r="E295" s="23" t="s">
        <v>310</v>
      </c>
      <c r="F295" s="26"/>
      <c r="G295" s="26"/>
      <c r="H295" s="26"/>
      <c r="I295" s="27">
        <f>SUMIFS(I296:I315,A296:A315,"P")</f>
        <v>0</v>
      </c>
      <c r="J295" s="28"/>
    </row>
    <row r="296">
      <c r="A296" s="29" t="s">
        <v>29</v>
      </c>
      <c r="B296" s="29">
        <v>74</v>
      </c>
      <c r="C296" s="30" t="s">
        <v>311</v>
      </c>
      <c r="D296" s="29" t="s">
        <v>31</v>
      </c>
      <c r="E296" s="31" t="s">
        <v>312</v>
      </c>
      <c r="F296" s="32" t="s">
        <v>132</v>
      </c>
      <c r="G296" s="33">
        <v>2</v>
      </c>
      <c r="H296" s="33">
        <v>0</v>
      </c>
      <c r="I296" s="33">
        <f>ROUND(G296*H296,P4)</f>
        <v>0</v>
      </c>
      <c r="J296" s="29"/>
      <c r="O296" s="34">
        <f>I296*0.21</f>
        <v>0</v>
      </c>
      <c r="P296">
        <v>3</v>
      </c>
    </row>
    <row r="297" ht="60">
      <c r="A297" s="29" t="s">
        <v>34</v>
      </c>
      <c r="B297" s="35"/>
      <c r="C297" s="36"/>
      <c r="D297" s="36"/>
      <c r="E297" s="31" t="s">
        <v>846</v>
      </c>
      <c r="F297" s="36"/>
      <c r="G297" s="36"/>
      <c r="H297" s="36"/>
      <c r="I297" s="36"/>
      <c r="J297" s="37"/>
    </row>
    <row r="298">
      <c r="A298" s="29" t="s">
        <v>55</v>
      </c>
      <c r="B298" s="35"/>
      <c r="C298" s="36"/>
      <c r="D298" s="36"/>
      <c r="E298" s="38" t="s">
        <v>229</v>
      </c>
      <c r="F298" s="36"/>
      <c r="G298" s="36"/>
      <c r="H298" s="36"/>
      <c r="I298" s="36"/>
      <c r="J298" s="37"/>
    </row>
    <row r="299" ht="90">
      <c r="A299" s="29" t="s">
        <v>36</v>
      </c>
      <c r="B299" s="35"/>
      <c r="C299" s="36"/>
      <c r="D299" s="36"/>
      <c r="E299" s="31" t="s">
        <v>315</v>
      </c>
      <c r="F299" s="36"/>
      <c r="G299" s="36"/>
      <c r="H299" s="36"/>
      <c r="I299" s="36"/>
      <c r="J299" s="37"/>
    </row>
    <row r="300" ht="30">
      <c r="A300" s="29" t="s">
        <v>29</v>
      </c>
      <c r="B300" s="29">
        <v>75</v>
      </c>
      <c r="C300" s="30" t="s">
        <v>847</v>
      </c>
      <c r="D300" s="29" t="s">
        <v>31</v>
      </c>
      <c r="E300" s="31" t="s">
        <v>848</v>
      </c>
      <c r="F300" s="32" t="s">
        <v>118</v>
      </c>
      <c r="G300" s="33">
        <v>203.03999999999999</v>
      </c>
      <c r="H300" s="33">
        <v>0</v>
      </c>
      <c r="I300" s="33">
        <f>ROUND(G300*H300,P4)</f>
        <v>0</v>
      </c>
      <c r="J300" s="29"/>
      <c r="O300" s="34">
        <f>I300*0.21</f>
        <v>0</v>
      </c>
      <c r="P300">
        <v>3</v>
      </c>
    </row>
    <row r="301" ht="60">
      <c r="A301" s="29" t="s">
        <v>34</v>
      </c>
      <c r="B301" s="35"/>
      <c r="C301" s="36"/>
      <c r="D301" s="36"/>
      <c r="E301" s="31" t="s">
        <v>849</v>
      </c>
      <c r="F301" s="36"/>
      <c r="G301" s="36"/>
      <c r="H301" s="36"/>
      <c r="I301" s="36"/>
      <c r="J301" s="37"/>
    </row>
    <row r="302">
      <c r="A302" s="29" t="s">
        <v>55</v>
      </c>
      <c r="B302" s="35"/>
      <c r="C302" s="36"/>
      <c r="D302" s="36"/>
      <c r="E302" s="38" t="s">
        <v>850</v>
      </c>
      <c r="F302" s="36"/>
      <c r="G302" s="36"/>
      <c r="H302" s="36"/>
      <c r="I302" s="36"/>
      <c r="J302" s="37"/>
    </row>
    <row r="303" ht="270">
      <c r="A303" s="29" t="s">
        <v>36</v>
      </c>
      <c r="B303" s="35"/>
      <c r="C303" s="36"/>
      <c r="D303" s="36"/>
      <c r="E303" s="31" t="s">
        <v>851</v>
      </c>
      <c r="F303" s="36"/>
      <c r="G303" s="36"/>
      <c r="H303" s="36"/>
      <c r="I303" s="36"/>
      <c r="J303" s="37"/>
    </row>
    <row r="304">
      <c r="A304" s="29" t="s">
        <v>29</v>
      </c>
      <c r="B304" s="29">
        <v>76</v>
      </c>
      <c r="C304" s="30" t="s">
        <v>852</v>
      </c>
      <c r="D304" s="29" t="s">
        <v>31</v>
      </c>
      <c r="E304" s="31" t="s">
        <v>853</v>
      </c>
      <c r="F304" s="32" t="s">
        <v>118</v>
      </c>
      <c r="G304" s="33">
        <v>187.80000000000001</v>
      </c>
      <c r="H304" s="33">
        <v>0</v>
      </c>
      <c r="I304" s="33">
        <f>ROUND(G304*H304,P4)</f>
        <v>0</v>
      </c>
      <c r="J304" s="29"/>
      <c r="O304" s="34">
        <f>I304*0.21</f>
        <v>0</v>
      </c>
      <c r="P304">
        <v>3</v>
      </c>
    </row>
    <row r="305" ht="30">
      <c r="A305" s="29" t="s">
        <v>34</v>
      </c>
      <c r="B305" s="35"/>
      <c r="C305" s="36"/>
      <c r="D305" s="36"/>
      <c r="E305" s="31" t="s">
        <v>854</v>
      </c>
      <c r="F305" s="36"/>
      <c r="G305" s="36"/>
      <c r="H305" s="36"/>
      <c r="I305" s="36"/>
      <c r="J305" s="37"/>
    </row>
    <row r="306">
      <c r="A306" s="29" t="s">
        <v>55</v>
      </c>
      <c r="B306" s="35"/>
      <c r="C306" s="36"/>
      <c r="D306" s="36"/>
      <c r="E306" s="38" t="s">
        <v>855</v>
      </c>
      <c r="F306" s="36"/>
      <c r="G306" s="36"/>
      <c r="H306" s="36"/>
      <c r="I306" s="36"/>
      <c r="J306" s="37"/>
    </row>
    <row r="307" ht="45">
      <c r="A307" s="29" t="s">
        <v>36</v>
      </c>
      <c r="B307" s="35"/>
      <c r="C307" s="36"/>
      <c r="D307" s="36"/>
      <c r="E307" s="31" t="s">
        <v>856</v>
      </c>
      <c r="F307" s="36"/>
      <c r="G307" s="36"/>
      <c r="H307" s="36"/>
      <c r="I307" s="36"/>
      <c r="J307" s="37"/>
    </row>
    <row r="308">
      <c r="A308" s="29" t="s">
        <v>29</v>
      </c>
      <c r="B308" s="29">
        <v>77</v>
      </c>
      <c r="C308" s="30" t="s">
        <v>857</v>
      </c>
      <c r="D308" s="29" t="s">
        <v>97</v>
      </c>
      <c r="E308" s="31" t="s">
        <v>858</v>
      </c>
      <c r="F308" s="32" t="s">
        <v>843</v>
      </c>
      <c r="G308" s="33">
        <v>2</v>
      </c>
      <c r="H308" s="33">
        <v>0</v>
      </c>
      <c r="I308" s="33">
        <f>ROUND(G308*H308,P4)</f>
        <v>0</v>
      </c>
      <c r="J308" s="29"/>
      <c r="O308" s="34">
        <f>I308*0.21</f>
        <v>0</v>
      </c>
      <c r="P308">
        <v>3</v>
      </c>
    </row>
    <row r="309">
      <c r="A309" s="29" t="s">
        <v>34</v>
      </c>
      <c r="B309" s="35"/>
      <c r="C309" s="36"/>
      <c r="D309" s="36"/>
      <c r="E309" s="31" t="s">
        <v>859</v>
      </c>
      <c r="F309" s="36"/>
      <c r="G309" s="36"/>
      <c r="H309" s="36"/>
      <c r="I309" s="36"/>
      <c r="J309" s="37"/>
    </row>
    <row r="310">
      <c r="A310" s="29" t="s">
        <v>55</v>
      </c>
      <c r="B310" s="35"/>
      <c r="C310" s="36"/>
      <c r="D310" s="36"/>
      <c r="E310" s="38" t="s">
        <v>229</v>
      </c>
      <c r="F310" s="36"/>
      <c r="G310" s="36"/>
      <c r="H310" s="36"/>
      <c r="I310" s="36"/>
      <c r="J310" s="37"/>
    </row>
    <row r="311" ht="120">
      <c r="A311" s="29" t="s">
        <v>36</v>
      </c>
      <c r="B311" s="35"/>
      <c r="C311" s="36"/>
      <c r="D311" s="36"/>
      <c r="E311" s="31" t="s">
        <v>860</v>
      </c>
      <c r="F311" s="36"/>
      <c r="G311" s="36"/>
      <c r="H311" s="36"/>
      <c r="I311" s="36"/>
      <c r="J311" s="37"/>
    </row>
    <row r="312">
      <c r="A312" s="29" t="s">
        <v>29</v>
      </c>
      <c r="B312" s="29">
        <v>78</v>
      </c>
      <c r="C312" s="30" t="s">
        <v>857</v>
      </c>
      <c r="D312" s="29" t="s">
        <v>103</v>
      </c>
      <c r="E312" s="31" t="s">
        <v>858</v>
      </c>
      <c r="F312" s="32" t="s">
        <v>843</v>
      </c>
      <c r="G312" s="33">
        <v>1</v>
      </c>
      <c r="H312" s="33">
        <v>0</v>
      </c>
      <c r="I312" s="33">
        <f>ROUND(G312*H312,P4)</f>
        <v>0</v>
      </c>
      <c r="J312" s="29"/>
      <c r="O312" s="34">
        <f>I312*0.21</f>
        <v>0</v>
      </c>
      <c r="P312">
        <v>3</v>
      </c>
    </row>
    <row r="313">
      <c r="A313" s="29" t="s">
        <v>34</v>
      </c>
      <c r="B313" s="35"/>
      <c r="C313" s="36"/>
      <c r="D313" s="36"/>
      <c r="E313" s="31" t="s">
        <v>861</v>
      </c>
      <c r="F313" s="36"/>
      <c r="G313" s="36"/>
      <c r="H313" s="36"/>
      <c r="I313" s="36"/>
      <c r="J313" s="37"/>
    </row>
    <row r="314">
      <c r="A314" s="29" t="s">
        <v>55</v>
      </c>
      <c r="B314" s="35"/>
      <c r="C314" s="36"/>
      <c r="D314" s="36"/>
      <c r="E314" s="38" t="s">
        <v>56</v>
      </c>
      <c r="F314" s="36"/>
      <c r="G314" s="36"/>
      <c r="H314" s="36"/>
      <c r="I314" s="36"/>
      <c r="J314" s="37"/>
    </row>
    <row r="315" ht="120">
      <c r="A315" s="29" t="s">
        <v>36</v>
      </c>
      <c r="B315" s="35"/>
      <c r="C315" s="36"/>
      <c r="D315" s="36"/>
      <c r="E315" s="31" t="s">
        <v>860</v>
      </c>
      <c r="F315" s="36"/>
      <c r="G315" s="36"/>
      <c r="H315" s="36"/>
      <c r="I315" s="36"/>
      <c r="J315" s="37"/>
    </row>
    <row r="316">
      <c r="A316" s="23" t="s">
        <v>26</v>
      </c>
      <c r="B316" s="24"/>
      <c r="C316" s="25" t="s">
        <v>219</v>
      </c>
      <c r="D316" s="26"/>
      <c r="E316" s="23" t="s">
        <v>220</v>
      </c>
      <c r="F316" s="26"/>
      <c r="G316" s="26"/>
      <c r="H316" s="26"/>
      <c r="I316" s="27">
        <f>SUMIFS(I317:I320,A317:A320,"P")</f>
        <v>0</v>
      </c>
      <c r="J316" s="28"/>
    </row>
    <row r="317">
      <c r="A317" s="29" t="s">
        <v>29</v>
      </c>
      <c r="B317" s="29">
        <v>79</v>
      </c>
      <c r="C317" s="30" t="s">
        <v>862</v>
      </c>
      <c r="D317" s="29" t="s">
        <v>31</v>
      </c>
      <c r="E317" s="31" t="s">
        <v>863</v>
      </c>
      <c r="F317" s="32" t="s">
        <v>123</v>
      </c>
      <c r="G317" s="33">
        <v>1.02</v>
      </c>
      <c r="H317" s="33">
        <v>0</v>
      </c>
      <c r="I317" s="33">
        <f>ROUND(G317*H317,P4)</f>
        <v>0</v>
      </c>
      <c r="J317" s="29"/>
      <c r="O317" s="34">
        <f>I317*0.21</f>
        <v>0</v>
      </c>
      <c r="P317">
        <v>3</v>
      </c>
    </row>
    <row r="318" ht="30">
      <c r="A318" s="29" t="s">
        <v>34</v>
      </c>
      <c r="B318" s="35"/>
      <c r="C318" s="36"/>
      <c r="D318" s="36"/>
      <c r="E318" s="31" t="s">
        <v>864</v>
      </c>
      <c r="F318" s="36"/>
      <c r="G318" s="36"/>
      <c r="H318" s="36"/>
      <c r="I318" s="36"/>
      <c r="J318" s="37"/>
    </row>
    <row r="319">
      <c r="A319" s="29" t="s">
        <v>55</v>
      </c>
      <c r="B319" s="35"/>
      <c r="C319" s="36"/>
      <c r="D319" s="36"/>
      <c r="E319" s="38" t="s">
        <v>865</v>
      </c>
      <c r="F319" s="36"/>
      <c r="G319" s="36"/>
      <c r="H319" s="36"/>
      <c r="I319" s="36"/>
      <c r="J319" s="37"/>
    </row>
    <row r="320" ht="409.5">
      <c r="A320" s="29" t="s">
        <v>36</v>
      </c>
      <c r="B320" s="35"/>
      <c r="C320" s="36"/>
      <c r="D320" s="36"/>
      <c r="E320" s="31" t="s">
        <v>752</v>
      </c>
      <c r="F320" s="36"/>
      <c r="G320" s="36"/>
      <c r="H320" s="36"/>
      <c r="I320" s="36"/>
      <c r="J320" s="37"/>
    </row>
    <row r="321">
      <c r="A321" s="23" t="s">
        <v>26</v>
      </c>
      <c r="B321" s="24"/>
      <c r="C321" s="25" t="s">
        <v>241</v>
      </c>
      <c r="D321" s="26"/>
      <c r="E321" s="23" t="s">
        <v>242</v>
      </c>
      <c r="F321" s="26"/>
      <c r="G321" s="26"/>
      <c r="H321" s="26"/>
      <c r="I321" s="27">
        <f>SUMIFS(I322:I421,A322:A421,"P")</f>
        <v>0</v>
      </c>
      <c r="J321" s="28"/>
    </row>
    <row r="322" ht="30">
      <c r="A322" s="29" t="s">
        <v>29</v>
      </c>
      <c r="B322" s="29">
        <v>80</v>
      </c>
      <c r="C322" s="30" t="s">
        <v>866</v>
      </c>
      <c r="D322" s="29" t="s">
        <v>31</v>
      </c>
      <c r="E322" s="31" t="s">
        <v>867</v>
      </c>
      <c r="F322" s="32" t="s">
        <v>132</v>
      </c>
      <c r="G322" s="33">
        <v>159</v>
      </c>
      <c r="H322" s="33">
        <v>0</v>
      </c>
      <c r="I322" s="33">
        <f>ROUND(G322*H322,P4)</f>
        <v>0</v>
      </c>
      <c r="J322" s="29"/>
      <c r="O322" s="34">
        <f>I322*0.21</f>
        <v>0</v>
      </c>
      <c r="P322">
        <v>3</v>
      </c>
    </row>
    <row r="323" ht="30">
      <c r="A323" s="29" t="s">
        <v>34</v>
      </c>
      <c r="B323" s="35"/>
      <c r="C323" s="36"/>
      <c r="D323" s="36"/>
      <c r="E323" s="31" t="s">
        <v>868</v>
      </c>
      <c r="F323" s="36"/>
      <c r="G323" s="36"/>
      <c r="H323" s="36"/>
      <c r="I323" s="36"/>
      <c r="J323" s="37"/>
    </row>
    <row r="324">
      <c r="A324" s="29" t="s">
        <v>55</v>
      </c>
      <c r="B324" s="35"/>
      <c r="C324" s="36"/>
      <c r="D324" s="36"/>
      <c r="E324" s="38" t="s">
        <v>869</v>
      </c>
      <c r="F324" s="36"/>
      <c r="G324" s="36"/>
      <c r="H324" s="36"/>
      <c r="I324" s="36"/>
      <c r="J324" s="37"/>
    </row>
    <row r="325" ht="165">
      <c r="A325" s="29" t="s">
        <v>36</v>
      </c>
      <c r="B325" s="35"/>
      <c r="C325" s="36"/>
      <c r="D325" s="36"/>
      <c r="E325" s="31" t="s">
        <v>870</v>
      </c>
      <c r="F325" s="36"/>
      <c r="G325" s="36"/>
      <c r="H325" s="36"/>
      <c r="I325" s="36"/>
      <c r="J325" s="37"/>
    </row>
    <row r="326" ht="30">
      <c r="A326" s="29" t="s">
        <v>29</v>
      </c>
      <c r="B326" s="29">
        <v>81</v>
      </c>
      <c r="C326" s="30" t="s">
        <v>871</v>
      </c>
      <c r="D326" s="29" t="s">
        <v>31</v>
      </c>
      <c r="E326" s="31" t="s">
        <v>872</v>
      </c>
      <c r="F326" s="32" t="s">
        <v>132</v>
      </c>
      <c r="G326" s="33">
        <v>5</v>
      </c>
      <c r="H326" s="33">
        <v>0</v>
      </c>
      <c r="I326" s="33">
        <f>ROUND(G326*H326,P4)</f>
        <v>0</v>
      </c>
      <c r="J326" s="29"/>
      <c r="O326" s="34">
        <f>I326*0.21</f>
        <v>0</v>
      </c>
      <c r="P326">
        <v>3</v>
      </c>
    </row>
    <row r="327" ht="30">
      <c r="A327" s="29" t="s">
        <v>34</v>
      </c>
      <c r="B327" s="35"/>
      <c r="C327" s="36"/>
      <c r="D327" s="36"/>
      <c r="E327" s="31" t="s">
        <v>873</v>
      </c>
      <c r="F327" s="36"/>
      <c r="G327" s="36"/>
      <c r="H327" s="36"/>
      <c r="I327" s="36"/>
      <c r="J327" s="37"/>
    </row>
    <row r="328">
      <c r="A328" s="29" t="s">
        <v>55</v>
      </c>
      <c r="B328" s="35"/>
      <c r="C328" s="36"/>
      <c r="D328" s="36"/>
      <c r="E328" s="38" t="s">
        <v>874</v>
      </c>
      <c r="F328" s="36"/>
      <c r="G328" s="36"/>
      <c r="H328" s="36"/>
      <c r="I328" s="36"/>
      <c r="J328" s="37"/>
    </row>
    <row r="329" ht="105">
      <c r="A329" s="29" t="s">
        <v>36</v>
      </c>
      <c r="B329" s="35"/>
      <c r="C329" s="36"/>
      <c r="D329" s="36"/>
      <c r="E329" s="31" t="s">
        <v>875</v>
      </c>
      <c r="F329" s="36"/>
      <c r="G329" s="36"/>
      <c r="H329" s="36"/>
      <c r="I329" s="36"/>
      <c r="J329" s="37"/>
    </row>
    <row r="330" ht="30">
      <c r="A330" s="29" t="s">
        <v>29</v>
      </c>
      <c r="B330" s="29">
        <v>82</v>
      </c>
      <c r="C330" s="30" t="s">
        <v>876</v>
      </c>
      <c r="D330" s="29" t="s">
        <v>97</v>
      </c>
      <c r="E330" s="31" t="s">
        <v>877</v>
      </c>
      <c r="F330" s="32" t="s">
        <v>132</v>
      </c>
      <c r="G330" s="33">
        <v>27.399999999999999</v>
      </c>
      <c r="H330" s="33">
        <v>0</v>
      </c>
      <c r="I330" s="33">
        <f>ROUND(G330*H330,P4)</f>
        <v>0</v>
      </c>
      <c r="J330" s="29"/>
      <c r="O330" s="34">
        <f>I330*0.21</f>
        <v>0</v>
      </c>
      <c r="P330">
        <v>3</v>
      </c>
    </row>
    <row r="331">
      <c r="A331" s="29" t="s">
        <v>34</v>
      </c>
      <c r="B331" s="35"/>
      <c r="C331" s="36"/>
      <c r="D331" s="36"/>
      <c r="E331" s="31" t="s">
        <v>878</v>
      </c>
      <c r="F331" s="36"/>
      <c r="G331" s="36"/>
      <c r="H331" s="36"/>
      <c r="I331" s="36"/>
      <c r="J331" s="37"/>
    </row>
    <row r="332">
      <c r="A332" s="29" t="s">
        <v>55</v>
      </c>
      <c r="B332" s="35"/>
      <c r="C332" s="36"/>
      <c r="D332" s="36"/>
      <c r="E332" s="38" t="s">
        <v>879</v>
      </c>
      <c r="F332" s="36"/>
      <c r="G332" s="36"/>
      <c r="H332" s="36"/>
      <c r="I332" s="36"/>
      <c r="J332" s="37"/>
    </row>
    <row r="333" ht="45">
      <c r="A333" s="29" t="s">
        <v>36</v>
      </c>
      <c r="B333" s="35"/>
      <c r="C333" s="36"/>
      <c r="D333" s="36"/>
      <c r="E333" s="31" t="s">
        <v>880</v>
      </c>
      <c r="F333" s="36"/>
      <c r="G333" s="36"/>
      <c r="H333" s="36"/>
      <c r="I333" s="36"/>
      <c r="J333" s="37"/>
    </row>
    <row r="334" ht="30">
      <c r="A334" s="29" t="s">
        <v>29</v>
      </c>
      <c r="B334" s="29">
        <v>83</v>
      </c>
      <c r="C334" s="30" t="s">
        <v>876</v>
      </c>
      <c r="D334" s="29" t="s">
        <v>103</v>
      </c>
      <c r="E334" s="31" t="s">
        <v>877</v>
      </c>
      <c r="F334" s="32" t="s">
        <v>132</v>
      </c>
      <c r="G334" s="33">
        <v>5</v>
      </c>
      <c r="H334" s="33">
        <v>0</v>
      </c>
      <c r="I334" s="33">
        <f>ROUND(G334*H334,P4)</f>
        <v>0</v>
      </c>
      <c r="J334" s="29"/>
      <c r="O334" s="34">
        <f>I334*0.21</f>
        <v>0</v>
      </c>
      <c r="P334">
        <v>3</v>
      </c>
    </row>
    <row r="335">
      <c r="A335" s="29" t="s">
        <v>34</v>
      </c>
      <c r="B335" s="35"/>
      <c r="C335" s="36"/>
      <c r="D335" s="36"/>
      <c r="E335" s="31" t="s">
        <v>881</v>
      </c>
      <c r="F335" s="36"/>
      <c r="G335" s="36"/>
      <c r="H335" s="36"/>
      <c r="I335" s="36"/>
      <c r="J335" s="37"/>
    </row>
    <row r="336">
      <c r="A336" s="29" t="s">
        <v>55</v>
      </c>
      <c r="B336" s="35"/>
      <c r="C336" s="36"/>
      <c r="D336" s="36"/>
      <c r="E336" s="38" t="s">
        <v>874</v>
      </c>
      <c r="F336" s="36"/>
      <c r="G336" s="36"/>
      <c r="H336" s="36"/>
      <c r="I336" s="36"/>
      <c r="J336" s="37"/>
    </row>
    <row r="337" ht="45">
      <c r="A337" s="29" t="s">
        <v>36</v>
      </c>
      <c r="B337" s="35"/>
      <c r="C337" s="36"/>
      <c r="D337" s="36"/>
      <c r="E337" s="31" t="s">
        <v>880</v>
      </c>
      <c r="F337" s="36"/>
      <c r="G337" s="36"/>
      <c r="H337" s="36"/>
      <c r="I337" s="36"/>
      <c r="J337" s="37"/>
    </row>
    <row r="338">
      <c r="A338" s="29" t="s">
        <v>29</v>
      </c>
      <c r="B338" s="29">
        <v>84</v>
      </c>
      <c r="C338" s="30" t="s">
        <v>882</v>
      </c>
      <c r="D338" s="29" t="s">
        <v>31</v>
      </c>
      <c r="E338" s="31" t="s">
        <v>883</v>
      </c>
      <c r="F338" s="32" t="s">
        <v>223</v>
      </c>
      <c r="G338" s="33">
        <v>2</v>
      </c>
      <c r="H338" s="33">
        <v>0</v>
      </c>
      <c r="I338" s="33">
        <f>ROUND(G338*H338,P4)</f>
        <v>0</v>
      </c>
      <c r="J338" s="29"/>
      <c r="O338" s="34">
        <f>I338*0.21</f>
        <v>0</v>
      </c>
      <c r="P338">
        <v>3</v>
      </c>
    </row>
    <row r="339">
      <c r="A339" s="29" t="s">
        <v>34</v>
      </c>
      <c r="B339" s="35"/>
      <c r="C339" s="36"/>
      <c r="D339" s="36"/>
      <c r="E339" s="31" t="s">
        <v>884</v>
      </c>
      <c r="F339" s="36"/>
      <c r="G339" s="36"/>
      <c r="H339" s="36"/>
      <c r="I339" s="36"/>
      <c r="J339" s="37"/>
    </row>
    <row r="340">
      <c r="A340" s="29" t="s">
        <v>55</v>
      </c>
      <c r="B340" s="35"/>
      <c r="C340" s="36"/>
      <c r="D340" s="36"/>
      <c r="E340" s="38" t="s">
        <v>229</v>
      </c>
      <c r="F340" s="36"/>
      <c r="G340" s="36"/>
      <c r="H340" s="36"/>
      <c r="I340" s="36"/>
      <c r="J340" s="37"/>
    </row>
    <row r="341" ht="30">
      <c r="A341" s="29" t="s">
        <v>36</v>
      </c>
      <c r="B341" s="35"/>
      <c r="C341" s="36"/>
      <c r="D341" s="36"/>
      <c r="E341" s="31" t="s">
        <v>885</v>
      </c>
      <c r="F341" s="36"/>
      <c r="G341" s="36"/>
      <c r="H341" s="36"/>
      <c r="I341" s="36"/>
      <c r="J341" s="37"/>
    </row>
    <row r="342" ht="30">
      <c r="A342" s="29" t="s">
        <v>29</v>
      </c>
      <c r="B342" s="29">
        <v>85</v>
      </c>
      <c r="C342" s="30" t="s">
        <v>886</v>
      </c>
      <c r="D342" s="29" t="s">
        <v>31</v>
      </c>
      <c r="E342" s="31" t="s">
        <v>887</v>
      </c>
      <c r="F342" s="32" t="s">
        <v>223</v>
      </c>
      <c r="G342" s="33">
        <v>6</v>
      </c>
      <c r="H342" s="33">
        <v>0</v>
      </c>
      <c r="I342" s="33">
        <f>ROUND(G342*H342,P4)</f>
        <v>0</v>
      </c>
      <c r="J342" s="29"/>
      <c r="O342" s="34">
        <f>I342*0.21</f>
        <v>0</v>
      </c>
      <c r="P342">
        <v>3</v>
      </c>
    </row>
    <row r="343">
      <c r="A343" s="29" t="s">
        <v>34</v>
      </c>
      <c r="B343" s="35"/>
      <c r="C343" s="36"/>
      <c r="D343" s="36"/>
      <c r="E343" s="31" t="s">
        <v>888</v>
      </c>
      <c r="F343" s="36"/>
      <c r="G343" s="36"/>
      <c r="H343" s="36"/>
      <c r="I343" s="36"/>
      <c r="J343" s="37"/>
    </row>
    <row r="344">
      <c r="A344" s="29" t="s">
        <v>55</v>
      </c>
      <c r="B344" s="35"/>
      <c r="C344" s="36"/>
      <c r="D344" s="36"/>
      <c r="E344" s="38" t="s">
        <v>671</v>
      </c>
      <c r="F344" s="36"/>
      <c r="G344" s="36"/>
      <c r="H344" s="36"/>
      <c r="I344" s="36"/>
      <c r="J344" s="37"/>
    </row>
    <row r="345" ht="60">
      <c r="A345" s="29" t="s">
        <v>36</v>
      </c>
      <c r="B345" s="35"/>
      <c r="C345" s="36"/>
      <c r="D345" s="36"/>
      <c r="E345" s="31" t="s">
        <v>889</v>
      </c>
      <c r="F345" s="36"/>
      <c r="G345" s="36"/>
      <c r="H345" s="36"/>
      <c r="I345" s="36"/>
      <c r="J345" s="37"/>
    </row>
    <row r="346" ht="30">
      <c r="A346" s="29" t="s">
        <v>29</v>
      </c>
      <c r="B346" s="29">
        <v>86</v>
      </c>
      <c r="C346" s="30" t="s">
        <v>890</v>
      </c>
      <c r="D346" s="29" t="s">
        <v>31</v>
      </c>
      <c r="E346" s="31" t="s">
        <v>891</v>
      </c>
      <c r="F346" s="32" t="s">
        <v>223</v>
      </c>
      <c r="G346" s="33">
        <v>9</v>
      </c>
      <c r="H346" s="33">
        <v>0</v>
      </c>
      <c r="I346" s="33">
        <f>ROUND(G346*H346,P4)</f>
        <v>0</v>
      </c>
      <c r="J346" s="29"/>
      <c r="O346" s="34">
        <f>I346*0.21</f>
        <v>0</v>
      </c>
      <c r="P346">
        <v>3</v>
      </c>
    </row>
    <row r="347" ht="165">
      <c r="A347" s="29" t="s">
        <v>34</v>
      </c>
      <c r="B347" s="35"/>
      <c r="C347" s="36"/>
      <c r="D347" s="36"/>
      <c r="E347" s="31" t="s">
        <v>892</v>
      </c>
      <c r="F347" s="36"/>
      <c r="G347" s="36"/>
      <c r="H347" s="36"/>
      <c r="I347" s="36"/>
      <c r="J347" s="37"/>
    </row>
    <row r="348">
      <c r="A348" s="29" t="s">
        <v>55</v>
      </c>
      <c r="B348" s="35"/>
      <c r="C348" s="36"/>
      <c r="D348" s="36"/>
      <c r="E348" s="38" t="s">
        <v>893</v>
      </c>
      <c r="F348" s="36"/>
      <c r="G348" s="36"/>
      <c r="H348" s="36"/>
      <c r="I348" s="36"/>
      <c r="J348" s="37"/>
    </row>
    <row r="349" ht="30">
      <c r="A349" s="29" t="s">
        <v>36</v>
      </c>
      <c r="B349" s="35"/>
      <c r="C349" s="36"/>
      <c r="D349" s="36"/>
      <c r="E349" s="31" t="s">
        <v>894</v>
      </c>
      <c r="F349" s="36"/>
      <c r="G349" s="36"/>
      <c r="H349" s="36"/>
      <c r="I349" s="36"/>
      <c r="J349" s="37"/>
    </row>
    <row r="350" ht="30">
      <c r="A350" s="29" t="s">
        <v>29</v>
      </c>
      <c r="B350" s="29">
        <v>87</v>
      </c>
      <c r="C350" s="30" t="s">
        <v>895</v>
      </c>
      <c r="D350" s="29" t="s">
        <v>31</v>
      </c>
      <c r="E350" s="31" t="s">
        <v>896</v>
      </c>
      <c r="F350" s="32" t="s">
        <v>223</v>
      </c>
      <c r="G350" s="33">
        <v>1</v>
      </c>
      <c r="H350" s="33">
        <v>0</v>
      </c>
      <c r="I350" s="33">
        <f>ROUND(G350*H350,P4)</f>
        <v>0</v>
      </c>
      <c r="J350" s="29"/>
      <c r="O350" s="34">
        <f>I350*0.21</f>
        <v>0</v>
      </c>
      <c r="P350">
        <v>3</v>
      </c>
    </row>
    <row r="351" ht="30">
      <c r="A351" s="29" t="s">
        <v>34</v>
      </c>
      <c r="B351" s="35"/>
      <c r="C351" s="36"/>
      <c r="D351" s="36"/>
      <c r="E351" s="31" t="s">
        <v>897</v>
      </c>
      <c r="F351" s="36"/>
      <c r="G351" s="36"/>
      <c r="H351" s="36"/>
      <c r="I351" s="36"/>
      <c r="J351" s="37"/>
    </row>
    <row r="352">
      <c r="A352" s="29" t="s">
        <v>55</v>
      </c>
      <c r="B352" s="35"/>
      <c r="C352" s="36"/>
      <c r="D352" s="36"/>
      <c r="E352" s="38" t="s">
        <v>56</v>
      </c>
      <c r="F352" s="36"/>
      <c r="G352" s="36"/>
      <c r="H352" s="36"/>
      <c r="I352" s="36"/>
      <c r="J352" s="37"/>
    </row>
    <row r="353" ht="75">
      <c r="A353" s="29" t="s">
        <v>36</v>
      </c>
      <c r="B353" s="35"/>
      <c r="C353" s="36"/>
      <c r="D353" s="36"/>
      <c r="E353" s="31" t="s">
        <v>898</v>
      </c>
      <c r="F353" s="36"/>
      <c r="G353" s="36"/>
      <c r="H353" s="36"/>
      <c r="I353" s="36"/>
      <c r="J353" s="37"/>
    </row>
    <row r="354" ht="30">
      <c r="A354" s="29" t="s">
        <v>29</v>
      </c>
      <c r="B354" s="29">
        <v>88</v>
      </c>
      <c r="C354" s="30" t="s">
        <v>899</v>
      </c>
      <c r="D354" s="29" t="s">
        <v>31</v>
      </c>
      <c r="E354" s="31" t="s">
        <v>900</v>
      </c>
      <c r="F354" s="32" t="s">
        <v>223</v>
      </c>
      <c r="G354" s="33">
        <v>1</v>
      </c>
      <c r="H354" s="33">
        <v>0</v>
      </c>
      <c r="I354" s="33">
        <f>ROUND(G354*H354,P4)</f>
        <v>0</v>
      </c>
      <c r="J354" s="29"/>
      <c r="O354" s="34">
        <f>I354*0.21</f>
        <v>0</v>
      </c>
      <c r="P354">
        <v>3</v>
      </c>
    </row>
    <row r="355" ht="30">
      <c r="A355" s="29" t="s">
        <v>34</v>
      </c>
      <c r="B355" s="35"/>
      <c r="C355" s="36"/>
      <c r="D355" s="36"/>
      <c r="E355" s="31" t="s">
        <v>901</v>
      </c>
      <c r="F355" s="36"/>
      <c r="G355" s="36"/>
      <c r="H355" s="36"/>
      <c r="I355" s="36"/>
      <c r="J355" s="37"/>
    </row>
    <row r="356">
      <c r="A356" s="29" t="s">
        <v>55</v>
      </c>
      <c r="B356" s="35"/>
      <c r="C356" s="36"/>
      <c r="D356" s="36"/>
      <c r="E356" s="38" t="s">
        <v>56</v>
      </c>
      <c r="F356" s="36"/>
      <c r="G356" s="36"/>
      <c r="H356" s="36"/>
      <c r="I356" s="36"/>
      <c r="J356" s="37"/>
    </row>
    <row r="357" ht="30">
      <c r="A357" s="29" t="s">
        <v>36</v>
      </c>
      <c r="B357" s="35"/>
      <c r="C357" s="36"/>
      <c r="D357" s="36"/>
      <c r="E357" s="31" t="s">
        <v>902</v>
      </c>
      <c r="F357" s="36"/>
      <c r="G357" s="36"/>
      <c r="H357" s="36"/>
      <c r="I357" s="36"/>
      <c r="J357" s="37"/>
    </row>
    <row r="358">
      <c r="A358" s="29" t="s">
        <v>29</v>
      </c>
      <c r="B358" s="29">
        <v>89</v>
      </c>
      <c r="C358" s="30" t="s">
        <v>903</v>
      </c>
      <c r="D358" s="29" t="s">
        <v>31</v>
      </c>
      <c r="E358" s="31" t="s">
        <v>904</v>
      </c>
      <c r="F358" s="32" t="s">
        <v>118</v>
      </c>
      <c r="G358" s="33">
        <v>7</v>
      </c>
      <c r="H358" s="33">
        <v>0</v>
      </c>
      <c r="I358" s="33">
        <f>ROUND(G358*H358,P4)</f>
        <v>0</v>
      </c>
      <c r="J358" s="29"/>
      <c r="O358" s="34">
        <f>I358*0.21</f>
        <v>0</v>
      </c>
      <c r="P358">
        <v>3</v>
      </c>
    </row>
    <row r="359">
      <c r="A359" s="29" t="s">
        <v>34</v>
      </c>
      <c r="B359" s="35"/>
      <c r="C359" s="36"/>
      <c r="D359" s="36"/>
      <c r="E359" s="31" t="s">
        <v>905</v>
      </c>
      <c r="F359" s="36"/>
      <c r="G359" s="36"/>
      <c r="H359" s="36"/>
      <c r="I359" s="36"/>
      <c r="J359" s="37"/>
    </row>
    <row r="360">
      <c r="A360" s="29" t="s">
        <v>55</v>
      </c>
      <c r="B360" s="35"/>
      <c r="C360" s="36"/>
      <c r="D360" s="36"/>
      <c r="E360" s="38" t="s">
        <v>314</v>
      </c>
      <c r="F360" s="36"/>
      <c r="G360" s="36"/>
      <c r="H360" s="36"/>
      <c r="I360" s="36"/>
      <c r="J360" s="37"/>
    </row>
    <row r="361" ht="30">
      <c r="A361" s="29" t="s">
        <v>36</v>
      </c>
      <c r="B361" s="35"/>
      <c r="C361" s="36"/>
      <c r="D361" s="36"/>
      <c r="E361" s="31" t="s">
        <v>902</v>
      </c>
      <c r="F361" s="36"/>
      <c r="G361" s="36"/>
      <c r="H361" s="36"/>
      <c r="I361" s="36"/>
      <c r="J361" s="37"/>
    </row>
    <row r="362" ht="30">
      <c r="A362" s="29" t="s">
        <v>29</v>
      </c>
      <c r="B362" s="29">
        <v>90</v>
      </c>
      <c r="C362" s="30" t="s">
        <v>906</v>
      </c>
      <c r="D362" s="29" t="s">
        <v>31</v>
      </c>
      <c r="E362" s="31" t="s">
        <v>907</v>
      </c>
      <c r="F362" s="32" t="s">
        <v>223</v>
      </c>
      <c r="G362" s="33">
        <v>3</v>
      </c>
      <c r="H362" s="33">
        <v>0</v>
      </c>
      <c r="I362" s="33">
        <f>ROUND(G362*H362,P4)</f>
        <v>0</v>
      </c>
      <c r="J362" s="29"/>
      <c r="O362" s="34">
        <f>I362*0.21</f>
        <v>0</v>
      </c>
      <c r="P362">
        <v>3</v>
      </c>
    </row>
    <row r="363" ht="45">
      <c r="A363" s="29" t="s">
        <v>34</v>
      </c>
      <c r="B363" s="35"/>
      <c r="C363" s="36"/>
      <c r="D363" s="36"/>
      <c r="E363" s="31" t="s">
        <v>908</v>
      </c>
      <c r="F363" s="36"/>
      <c r="G363" s="36"/>
      <c r="H363" s="36"/>
      <c r="I363" s="36"/>
      <c r="J363" s="37"/>
    </row>
    <row r="364">
      <c r="A364" s="29" t="s">
        <v>55</v>
      </c>
      <c r="B364" s="35"/>
      <c r="C364" s="36"/>
      <c r="D364" s="36"/>
      <c r="E364" s="38" t="s">
        <v>909</v>
      </c>
      <c r="F364" s="36"/>
      <c r="G364" s="36"/>
      <c r="H364" s="36"/>
      <c r="I364" s="36"/>
      <c r="J364" s="37"/>
    </row>
    <row r="365" ht="45">
      <c r="A365" s="29" t="s">
        <v>36</v>
      </c>
      <c r="B365" s="35"/>
      <c r="C365" s="36"/>
      <c r="D365" s="36"/>
      <c r="E365" s="31" t="s">
        <v>910</v>
      </c>
      <c r="F365" s="36"/>
      <c r="G365" s="36"/>
      <c r="H365" s="36"/>
      <c r="I365" s="36"/>
      <c r="J365" s="37"/>
    </row>
    <row r="366">
      <c r="A366" s="29" t="s">
        <v>29</v>
      </c>
      <c r="B366" s="29">
        <v>91</v>
      </c>
      <c r="C366" s="30" t="s">
        <v>911</v>
      </c>
      <c r="D366" s="29" t="s">
        <v>31</v>
      </c>
      <c r="E366" s="31" t="s">
        <v>912</v>
      </c>
      <c r="F366" s="32" t="s">
        <v>223</v>
      </c>
      <c r="G366" s="33">
        <v>1</v>
      </c>
      <c r="H366" s="33">
        <v>0</v>
      </c>
      <c r="I366" s="33">
        <f>ROUND(G366*H366,P4)</f>
        <v>0</v>
      </c>
      <c r="J366" s="29"/>
      <c r="O366" s="34">
        <f>I366*0.21</f>
        <v>0</v>
      </c>
      <c r="P366">
        <v>3</v>
      </c>
    </row>
    <row r="367">
      <c r="A367" s="29" t="s">
        <v>34</v>
      </c>
      <c r="B367" s="35"/>
      <c r="C367" s="36"/>
      <c r="D367" s="36"/>
      <c r="E367" s="31" t="s">
        <v>913</v>
      </c>
      <c r="F367" s="36"/>
      <c r="G367" s="36"/>
      <c r="H367" s="36"/>
      <c r="I367" s="36"/>
      <c r="J367" s="37"/>
    </row>
    <row r="368">
      <c r="A368" s="29" t="s">
        <v>55</v>
      </c>
      <c r="B368" s="35"/>
      <c r="C368" s="36"/>
      <c r="D368" s="36"/>
      <c r="E368" s="38" t="s">
        <v>56</v>
      </c>
      <c r="F368" s="36"/>
      <c r="G368" s="36"/>
      <c r="H368" s="36"/>
      <c r="I368" s="36"/>
      <c r="J368" s="37"/>
    </row>
    <row r="369" ht="90">
      <c r="A369" s="29" t="s">
        <v>36</v>
      </c>
      <c r="B369" s="35"/>
      <c r="C369" s="36"/>
      <c r="D369" s="36"/>
      <c r="E369" s="31" t="s">
        <v>914</v>
      </c>
      <c r="F369" s="36"/>
      <c r="G369" s="36"/>
      <c r="H369" s="36"/>
      <c r="I369" s="36"/>
      <c r="J369" s="37"/>
    </row>
    <row r="370">
      <c r="A370" s="29" t="s">
        <v>29</v>
      </c>
      <c r="B370" s="29">
        <v>92</v>
      </c>
      <c r="C370" s="30" t="s">
        <v>915</v>
      </c>
      <c r="D370" s="29" t="s">
        <v>31</v>
      </c>
      <c r="E370" s="31" t="s">
        <v>916</v>
      </c>
      <c r="F370" s="32" t="s">
        <v>223</v>
      </c>
      <c r="G370" s="33">
        <v>1</v>
      </c>
      <c r="H370" s="33">
        <v>0</v>
      </c>
      <c r="I370" s="33">
        <f>ROUND(G370*H370,P4)</f>
        <v>0</v>
      </c>
      <c r="J370" s="29"/>
      <c r="O370" s="34">
        <f>I370*0.21</f>
        <v>0</v>
      </c>
      <c r="P370">
        <v>3</v>
      </c>
    </row>
    <row r="371" ht="30">
      <c r="A371" s="29" t="s">
        <v>34</v>
      </c>
      <c r="B371" s="35"/>
      <c r="C371" s="36"/>
      <c r="D371" s="36"/>
      <c r="E371" s="31" t="s">
        <v>917</v>
      </c>
      <c r="F371" s="36"/>
      <c r="G371" s="36"/>
      <c r="H371" s="36"/>
      <c r="I371" s="36"/>
      <c r="J371" s="37"/>
    </row>
    <row r="372">
      <c r="A372" s="29" t="s">
        <v>55</v>
      </c>
      <c r="B372" s="35"/>
      <c r="C372" s="36"/>
      <c r="D372" s="36"/>
      <c r="E372" s="38" t="s">
        <v>56</v>
      </c>
      <c r="F372" s="36"/>
      <c r="G372" s="36"/>
      <c r="H372" s="36"/>
      <c r="I372" s="36"/>
      <c r="J372" s="37"/>
    </row>
    <row r="373" ht="30">
      <c r="A373" s="29" t="s">
        <v>36</v>
      </c>
      <c r="B373" s="35"/>
      <c r="C373" s="36"/>
      <c r="D373" s="36"/>
      <c r="E373" s="31" t="s">
        <v>902</v>
      </c>
      <c r="F373" s="36"/>
      <c r="G373" s="36"/>
      <c r="H373" s="36"/>
      <c r="I373" s="36"/>
      <c r="J373" s="37"/>
    </row>
    <row r="374">
      <c r="A374" s="29" t="s">
        <v>29</v>
      </c>
      <c r="B374" s="29">
        <v>93</v>
      </c>
      <c r="C374" s="30" t="s">
        <v>918</v>
      </c>
      <c r="D374" s="29" t="s">
        <v>31</v>
      </c>
      <c r="E374" s="31" t="s">
        <v>919</v>
      </c>
      <c r="F374" s="32" t="s">
        <v>223</v>
      </c>
      <c r="G374" s="33">
        <v>2</v>
      </c>
      <c r="H374" s="33">
        <v>0</v>
      </c>
      <c r="I374" s="33">
        <f>ROUND(G374*H374,P4)</f>
        <v>0</v>
      </c>
      <c r="J374" s="29"/>
      <c r="O374" s="34">
        <f>I374*0.21</f>
        <v>0</v>
      </c>
      <c r="P374">
        <v>3</v>
      </c>
    </row>
    <row r="375">
      <c r="A375" s="29" t="s">
        <v>34</v>
      </c>
      <c r="B375" s="35"/>
      <c r="C375" s="36"/>
      <c r="D375" s="36"/>
      <c r="E375" s="31" t="s">
        <v>920</v>
      </c>
      <c r="F375" s="36"/>
      <c r="G375" s="36"/>
      <c r="H375" s="36"/>
      <c r="I375" s="36"/>
      <c r="J375" s="37"/>
    </row>
    <row r="376">
      <c r="A376" s="29" t="s">
        <v>55</v>
      </c>
      <c r="B376" s="35"/>
      <c r="C376" s="36"/>
      <c r="D376" s="36"/>
      <c r="E376" s="38" t="s">
        <v>229</v>
      </c>
      <c r="F376" s="36"/>
      <c r="G376" s="36"/>
      <c r="H376" s="36"/>
      <c r="I376" s="36"/>
      <c r="J376" s="37"/>
    </row>
    <row r="377" ht="30">
      <c r="A377" s="29" t="s">
        <v>36</v>
      </c>
      <c r="B377" s="35"/>
      <c r="C377" s="36"/>
      <c r="D377" s="36"/>
      <c r="E377" s="31" t="s">
        <v>902</v>
      </c>
      <c r="F377" s="36"/>
      <c r="G377" s="36"/>
      <c r="H377" s="36"/>
      <c r="I377" s="36"/>
      <c r="J377" s="37"/>
    </row>
    <row r="378">
      <c r="A378" s="29" t="s">
        <v>29</v>
      </c>
      <c r="B378" s="29">
        <v>94</v>
      </c>
      <c r="C378" s="30" t="s">
        <v>921</v>
      </c>
      <c r="D378" s="29" t="s">
        <v>31</v>
      </c>
      <c r="E378" s="31" t="s">
        <v>922</v>
      </c>
      <c r="F378" s="32" t="s">
        <v>223</v>
      </c>
      <c r="G378" s="33">
        <v>1</v>
      </c>
      <c r="H378" s="33">
        <v>0</v>
      </c>
      <c r="I378" s="33">
        <f>ROUND(G378*H378,P4)</f>
        <v>0</v>
      </c>
      <c r="J378" s="29"/>
      <c r="O378" s="34">
        <f>I378*0.21</f>
        <v>0</v>
      </c>
      <c r="P378">
        <v>3</v>
      </c>
    </row>
    <row r="379">
      <c r="A379" s="29" t="s">
        <v>34</v>
      </c>
      <c r="B379" s="35"/>
      <c r="C379" s="36"/>
      <c r="D379" s="36"/>
      <c r="E379" s="42" t="s">
        <v>31</v>
      </c>
      <c r="F379" s="36"/>
      <c r="G379" s="36"/>
      <c r="H379" s="36"/>
      <c r="I379" s="36"/>
      <c r="J379" s="37"/>
    </row>
    <row r="380">
      <c r="A380" s="29" t="s">
        <v>55</v>
      </c>
      <c r="B380" s="35"/>
      <c r="C380" s="36"/>
      <c r="D380" s="36"/>
      <c r="E380" s="38" t="s">
        <v>56</v>
      </c>
      <c r="F380" s="36"/>
      <c r="G380" s="36"/>
      <c r="H380" s="36"/>
      <c r="I380" s="36"/>
      <c r="J380" s="37"/>
    </row>
    <row r="381" ht="30">
      <c r="A381" s="29" t="s">
        <v>36</v>
      </c>
      <c r="B381" s="35"/>
      <c r="C381" s="36"/>
      <c r="D381" s="36"/>
      <c r="E381" s="31" t="s">
        <v>894</v>
      </c>
      <c r="F381" s="36"/>
      <c r="G381" s="36"/>
      <c r="H381" s="36"/>
      <c r="I381" s="36"/>
      <c r="J381" s="37"/>
    </row>
    <row r="382" ht="30">
      <c r="A382" s="29" t="s">
        <v>29</v>
      </c>
      <c r="B382" s="29">
        <v>95</v>
      </c>
      <c r="C382" s="30" t="s">
        <v>923</v>
      </c>
      <c r="D382" s="29" t="s">
        <v>31</v>
      </c>
      <c r="E382" s="31" t="s">
        <v>924</v>
      </c>
      <c r="F382" s="32" t="s">
        <v>118</v>
      </c>
      <c r="G382" s="33">
        <v>13.5</v>
      </c>
      <c r="H382" s="33">
        <v>0</v>
      </c>
      <c r="I382" s="33">
        <f>ROUND(G382*H382,P4)</f>
        <v>0</v>
      </c>
      <c r="J382" s="29"/>
      <c r="O382" s="34">
        <f>I382*0.21</f>
        <v>0</v>
      </c>
      <c r="P382">
        <v>3</v>
      </c>
    </row>
    <row r="383">
      <c r="A383" s="29" t="s">
        <v>34</v>
      </c>
      <c r="B383" s="35"/>
      <c r="C383" s="36"/>
      <c r="D383" s="36"/>
      <c r="E383" s="31" t="s">
        <v>925</v>
      </c>
      <c r="F383" s="36"/>
      <c r="G383" s="36"/>
      <c r="H383" s="36"/>
      <c r="I383" s="36"/>
      <c r="J383" s="37"/>
    </row>
    <row r="384">
      <c r="A384" s="29" t="s">
        <v>55</v>
      </c>
      <c r="B384" s="35"/>
      <c r="C384" s="36"/>
      <c r="D384" s="36"/>
      <c r="E384" s="38" t="s">
        <v>926</v>
      </c>
      <c r="F384" s="36"/>
      <c r="G384" s="36"/>
      <c r="H384" s="36"/>
      <c r="I384" s="36"/>
      <c r="J384" s="37"/>
    </row>
    <row r="385" ht="60">
      <c r="A385" s="29" t="s">
        <v>36</v>
      </c>
      <c r="B385" s="35"/>
      <c r="C385" s="36"/>
      <c r="D385" s="36"/>
      <c r="E385" s="31" t="s">
        <v>927</v>
      </c>
      <c r="F385" s="36"/>
      <c r="G385" s="36"/>
      <c r="H385" s="36"/>
      <c r="I385" s="36"/>
      <c r="J385" s="37"/>
    </row>
    <row r="386" ht="30">
      <c r="A386" s="29" t="s">
        <v>29</v>
      </c>
      <c r="B386" s="29">
        <v>96</v>
      </c>
      <c r="C386" s="30" t="s">
        <v>928</v>
      </c>
      <c r="D386" s="29" t="s">
        <v>31</v>
      </c>
      <c r="E386" s="31" t="s">
        <v>929</v>
      </c>
      <c r="F386" s="32" t="s">
        <v>118</v>
      </c>
      <c r="G386" s="33">
        <v>13.5</v>
      </c>
      <c r="H386" s="33">
        <v>0</v>
      </c>
      <c r="I386" s="33">
        <f>ROUND(G386*H386,P4)</f>
        <v>0</v>
      </c>
      <c r="J386" s="29"/>
      <c r="O386" s="34">
        <f>I386*0.21</f>
        <v>0</v>
      </c>
      <c r="P386">
        <v>3</v>
      </c>
    </row>
    <row r="387">
      <c r="A387" s="29" t="s">
        <v>34</v>
      </c>
      <c r="B387" s="35"/>
      <c r="C387" s="36"/>
      <c r="D387" s="36"/>
      <c r="E387" s="31" t="s">
        <v>930</v>
      </c>
      <c r="F387" s="36"/>
      <c r="G387" s="36"/>
      <c r="H387" s="36"/>
      <c r="I387" s="36"/>
      <c r="J387" s="37"/>
    </row>
    <row r="388">
      <c r="A388" s="29" t="s">
        <v>55</v>
      </c>
      <c r="B388" s="35"/>
      <c r="C388" s="36"/>
      <c r="D388" s="36"/>
      <c r="E388" s="38" t="s">
        <v>926</v>
      </c>
      <c r="F388" s="36"/>
      <c r="G388" s="36"/>
      <c r="H388" s="36"/>
      <c r="I388" s="36"/>
      <c r="J388" s="37"/>
    </row>
    <row r="389" ht="60">
      <c r="A389" s="29" t="s">
        <v>36</v>
      </c>
      <c r="B389" s="35"/>
      <c r="C389" s="36"/>
      <c r="D389" s="36"/>
      <c r="E389" s="31" t="s">
        <v>927</v>
      </c>
      <c r="F389" s="36"/>
      <c r="G389" s="36"/>
      <c r="H389" s="36"/>
      <c r="I389" s="36"/>
      <c r="J389" s="37"/>
    </row>
    <row r="390">
      <c r="A390" s="29" t="s">
        <v>29</v>
      </c>
      <c r="B390" s="29">
        <v>97</v>
      </c>
      <c r="C390" s="30" t="s">
        <v>931</v>
      </c>
      <c r="D390" s="29" t="s">
        <v>31</v>
      </c>
      <c r="E390" s="31" t="s">
        <v>932</v>
      </c>
      <c r="F390" s="32" t="s">
        <v>223</v>
      </c>
      <c r="G390" s="33">
        <v>1</v>
      </c>
      <c r="H390" s="33">
        <v>0</v>
      </c>
      <c r="I390" s="33">
        <f>ROUND(G390*H390,P4)</f>
        <v>0</v>
      </c>
      <c r="J390" s="29"/>
      <c r="O390" s="34">
        <f>I390*0.21</f>
        <v>0</v>
      </c>
      <c r="P390">
        <v>3</v>
      </c>
    </row>
    <row r="391">
      <c r="A391" s="29" t="s">
        <v>34</v>
      </c>
      <c r="B391" s="35"/>
      <c r="C391" s="36"/>
      <c r="D391" s="36"/>
      <c r="E391" s="31" t="s">
        <v>933</v>
      </c>
      <c r="F391" s="36"/>
      <c r="G391" s="36"/>
      <c r="H391" s="36"/>
      <c r="I391" s="36"/>
      <c r="J391" s="37"/>
    </row>
    <row r="392">
      <c r="A392" s="29" t="s">
        <v>55</v>
      </c>
      <c r="B392" s="35"/>
      <c r="C392" s="36"/>
      <c r="D392" s="36"/>
      <c r="E392" s="38" t="s">
        <v>56</v>
      </c>
      <c r="F392" s="36"/>
      <c r="G392" s="36"/>
      <c r="H392" s="36"/>
      <c r="I392" s="36"/>
      <c r="J392" s="37"/>
    </row>
    <row r="393" ht="45">
      <c r="A393" s="29" t="s">
        <v>36</v>
      </c>
      <c r="B393" s="35"/>
      <c r="C393" s="36"/>
      <c r="D393" s="36"/>
      <c r="E393" s="31" t="s">
        <v>934</v>
      </c>
      <c r="F393" s="36"/>
      <c r="G393" s="36"/>
      <c r="H393" s="36"/>
      <c r="I393" s="36"/>
      <c r="J393" s="37"/>
    </row>
    <row r="394">
      <c r="A394" s="29" t="s">
        <v>29</v>
      </c>
      <c r="B394" s="29">
        <v>98</v>
      </c>
      <c r="C394" s="30" t="s">
        <v>935</v>
      </c>
      <c r="D394" s="29" t="s">
        <v>31</v>
      </c>
      <c r="E394" s="31" t="s">
        <v>936</v>
      </c>
      <c r="F394" s="32" t="s">
        <v>132</v>
      </c>
      <c r="G394" s="33">
        <v>65</v>
      </c>
      <c r="H394" s="33">
        <v>0</v>
      </c>
      <c r="I394" s="33">
        <f>ROUND(G394*H394,P4)</f>
        <v>0</v>
      </c>
      <c r="J394" s="29"/>
      <c r="O394" s="34">
        <f>I394*0.21</f>
        <v>0</v>
      </c>
      <c r="P394">
        <v>3</v>
      </c>
    </row>
    <row r="395" ht="30">
      <c r="A395" s="29" t="s">
        <v>34</v>
      </c>
      <c r="B395" s="35"/>
      <c r="C395" s="36"/>
      <c r="D395" s="36"/>
      <c r="E395" s="31" t="s">
        <v>937</v>
      </c>
      <c r="F395" s="36"/>
      <c r="G395" s="36"/>
      <c r="H395" s="36"/>
      <c r="I395" s="36"/>
      <c r="J395" s="37"/>
    </row>
    <row r="396">
      <c r="A396" s="29" t="s">
        <v>55</v>
      </c>
      <c r="B396" s="35"/>
      <c r="C396" s="36"/>
      <c r="D396" s="36"/>
      <c r="E396" s="38" t="s">
        <v>628</v>
      </c>
      <c r="F396" s="36"/>
      <c r="G396" s="36"/>
      <c r="H396" s="36"/>
      <c r="I396" s="36"/>
      <c r="J396" s="37"/>
    </row>
    <row r="397" ht="45">
      <c r="A397" s="29" t="s">
        <v>36</v>
      </c>
      <c r="B397" s="35"/>
      <c r="C397" s="36"/>
      <c r="D397" s="36"/>
      <c r="E397" s="31" t="s">
        <v>938</v>
      </c>
      <c r="F397" s="36"/>
      <c r="G397" s="36"/>
      <c r="H397" s="36"/>
      <c r="I397" s="36"/>
      <c r="J397" s="37"/>
    </row>
    <row r="398" ht="30">
      <c r="A398" s="29" t="s">
        <v>29</v>
      </c>
      <c r="B398" s="29">
        <v>99</v>
      </c>
      <c r="C398" s="30" t="s">
        <v>259</v>
      </c>
      <c r="D398" s="29" t="s">
        <v>31</v>
      </c>
      <c r="E398" s="31" t="s">
        <v>260</v>
      </c>
      <c r="F398" s="32" t="s">
        <v>132</v>
      </c>
      <c r="G398" s="33">
        <v>23.5</v>
      </c>
      <c r="H398" s="33">
        <v>0</v>
      </c>
      <c r="I398" s="33">
        <f>ROUND(G398*H398,P4)</f>
        <v>0</v>
      </c>
      <c r="J398" s="29"/>
      <c r="O398" s="34">
        <f>I398*0.21</f>
        <v>0</v>
      </c>
      <c r="P398">
        <v>3</v>
      </c>
    </row>
    <row r="399" ht="45">
      <c r="A399" s="29" t="s">
        <v>34</v>
      </c>
      <c r="B399" s="35"/>
      <c r="C399" s="36"/>
      <c r="D399" s="36"/>
      <c r="E399" s="31" t="s">
        <v>939</v>
      </c>
      <c r="F399" s="36"/>
      <c r="G399" s="36"/>
      <c r="H399" s="36"/>
      <c r="I399" s="36"/>
      <c r="J399" s="37"/>
    </row>
    <row r="400">
      <c r="A400" s="29" t="s">
        <v>55</v>
      </c>
      <c r="B400" s="35"/>
      <c r="C400" s="36"/>
      <c r="D400" s="36"/>
      <c r="E400" s="38" t="s">
        <v>940</v>
      </c>
      <c r="F400" s="36"/>
      <c r="G400" s="36"/>
      <c r="H400" s="36"/>
      <c r="I400" s="36"/>
      <c r="J400" s="37"/>
    </row>
    <row r="401" ht="120">
      <c r="A401" s="29" t="s">
        <v>36</v>
      </c>
      <c r="B401" s="35"/>
      <c r="C401" s="36"/>
      <c r="D401" s="36"/>
      <c r="E401" s="31" t="s">
        <v>263</v>
      </c>
      <c r="F401" s="36"/>
      <c r="G401" s="36"/>
      <c r="H401" s="36"/>
      <c r="I401" s="36"/>
      <c r="J401" s="37"/>
    </row>
    <row r="402">
      <c r="A402" s="29" t="s">
        <v>29</v>
      </c>
      <c r="B402" s="29">
        <v>100</v>
      </c>
      <c r="C402" s="30" t="s">
        <v>941</v>
      </c>
      <c r="D402" s="29" t="s">
        <v>31</v>
      </c>
      <c r="E402" s="31" t="s">
        <v>942</v>
      </c>
      <c r="F402" s="32" t="s">
        <v>132</v>
      </c>
      <c r="G402" s="33">
        <v>12.5</v>
      </c>
      <c r="H402" s="33">
        <v>0</v>
      </c>
      <c r="I402" s="33">
        <f>ROUND(G402*H402,P4)</f>
        <v>0</v>
      </c>
      <c r="J402" s="29"/>
      <c r="O402" s="34">
        <f>I402*0.21</f>
        <v>0</v>
      </c>
      <c r="P402">
        <v>3</v>
      </c>
    </row>
    <row r="403" ht="45">
      <c r="A403" s="29" t="s">
        <v>34</v>
      </c>
      <c r="B403" s="35"/>
      <c r="C403" s="36"/>
      <c r="D403" s="36"/>
      <c r="E403" s="31" t="s">
        <v>943</v>
      </c>
      <c r="F403" s="36"/>
      <c r="G403" s="36"/>
      <c r="H403" s="36"/>
      <c r="I403" s="36"/>
      <c r="J403" s="37"/>
    </row>
    <row r="404">
      <c r="A404" s="29" t="s">
        <v>55</v>
      </c>
      <c r="B404" s="35"/>
      <c r="C404" s="36"/>
      <c r="D404" s="36"/>
      <c r="E404" s="38" t="s">
        <v>944</v>
      </c>
      <c r="F404" s="36"/>
      <c r="G404" s="36"/>
      <c r="H404" s="36"/>
      <c r="I404" s="36"/>
      <c r="J404" s="37"/>
    </row>
    <row r="405" ht="105">
      <c r="A405" s="29" t="s">
        <v>36</v>
      </c>
      <c r="B405" s="35"/>
      <c r="C405" s="36"/>
      <c r="D405" s="36"/>
      <c r="E405" s="31" t="s">
        <v>945</v>
      </c>
      <c r="F405" s="36"/>
      <c r="G405" s="36"/>
      <c r="H405" s="36"/>
      <c r="I405" s="36"/>
      <c r="J405" s="37"/>
    </row>
    <row r="406">
      <c r="A406" s="29" t="s">
        <v>29</v>
      </c>
      <c r="B406" s="29">
        <v>101</v>
      </c>
      <c r="C406" s="30" t="s">
        <v>946</v>
      </c>
      <c r="D406" s="29" t="s">
        <v>97</v>
      </c>
      <c r="E406" s="31" t="s">
        <v>947</v>
      </c>
      <c r="F406" s="32" t="s">
        <v>123</v>
      </c>
      <c r="G406" s="33">
        <v>0.80000000000000004</v>
      </c>
      <c r="H406" s="33">
        <v>0</v>
      </c>
      <c r="I406" s="33">
        <f>ROUND(G406*H406,P4)</f>
        <v>0</v>
      </c>
      <c r="J406" s="29"/>
      <c r="O406" s="34">
        <f>I406*0.21</f>
        <v>0</v>
      </c>
      <c r="P406">
        <v>3</v>
      </c>
    </row>
    <row r="407" ht="60">
      <c r="A407" s="29" t="s">
        <v>34</v>
      </c>
      <c r="B407" s="35"/>
      <c r="C407" s="36"/>
      <c r="D407" s="36"/>
      <c r="E407" s="31" t="s">
        <v>948</v>
      </c>
      <c r="F407" s="36"/>
      <c r="G407" s="36"/>
      <c r="H407" s="36"/>
      <c r="I407" s="36"/>
      <c r="J407" s="37"/>
    </row>
    <row r="408">
      <c r="A408" s="29" t="s">
        <v>55</v>
      </c>
      <c r="B408" s="35"/>
      <c r="C408" s="36"/>
      <c r="D408" s="36"/>
      <c r="E408" s="38" t="s">
        <v>949</v>
      </c>
      <c r="F408" s="36"/>
      <c r="G408" s="36"/>
      <c r="H408" s="36"/>
      <c r="I408" s="36"/>
      <c r="J408" s="37"/>
    </row>
    <row r="409" ht="150">
      <c r="A409" s="29" t="s">
        <v>36</v>
      </c>
      <c r="B409" s="35"/>
      <c r="C409" s="36"/>
      <c r="D409" s="36"/>
      <c r="E409" s="31" t="s">
        <v>950</v>
      </c>
      <c r="F409" s="36"/>
      <c r="G409" s="36"/>
      <c r="H409" s="36"/>
      <c r="I409" s="36"/>
      <c r="J409" s="37"/>
    </row>
    <row r="410">
      <c r="A410" s="29" t="s">
        <v>29</v>
      </c>
      <c r="B410" s="29">
        <v>102</v>
      </c>
      <c r="C410" s="30" t="s">
        <v>946</v>
      </c>
      <c r="D410" s="29" t="s">
        <v>103</v>
      </c>
      <c r="E410" s="31" t="s">
        <v>947</v>
      </c>
      <c r="F410" s="32" t="s">
        <v>123</v>
      </c>
      <c r="G410" s="33">
        <v>0.16</v>
      </c>
      <c r="H410" s="33">
        <v>0</v>
      </c>
      <c r="I410" s="33">
        <f>ROUND(G410*H410,P4)</f>
        <v>0</v>
      </c>
      <c r="J410" s="29"/>
      <c r="O410" s="34">
        <f>I410*0.21</f>
        <v>0</v>
      </c>
      <c r="P410">
        <v>3</v>
      </c>
    </row>
    <row r="411" ht="30">
      <c r="A411" s="29" t="s">
        <v>34</v>
      </c>
      <c r="B411" s="35"/>
      <c r="C411" s="36"/>
      <c r="D411" s="36"/>
      <c r="E411" s="31" t="s">
        <v>951</v>
      </c>
      <c r="F411" s="36"/>
      <c r="G411" s="36"/>
      <c r="H411" s="36"/>
      <c r="I411" s="36"/>
      <c r="J411" s="37"/>
    </row>
    <row r="412">
      <c r="A412" s="29" t="s">
        <v>55</v>
      </c>
      <c r="B412" s="35"/>
      <c r="C412" s="36"/>
      <c r="D412" s="36"/>
      <c r="E412" s="38" t="s">
        <v>952</v>
      </c>
      <c r="F412" s="36"/>
      <c r="G412" s="36"/>
      <c r="H412" s="36"/>
      <c r="I412" s="36"/>
      <c r="J412" s="37"/>
    </row>
    <row r="413" ht="150">
      <c r="A413" s="29" t="s">
        <v>36</v>
      </c>
      <c r="B413" s="35"/>
      <c r="C413" s="36"/>
      <c r="D413" s="36"/>
      <c r="E413" s="31" t="s">
        <v>950</v>
      </c>
      <c r="F413" s="36"/>
      <c r="G413" s="36"/>
      <c r="H413" s="36"/>
      <c r="I413" s="36"/>
      <c r="J413" s="37"/>
    </row>
    <row r="414">
      <c r="A414" s="29" t="s">
        <v>29</v>
      </c>
      <c r="B414" s="29">
        <v>103</v>
      </c>
      <c r="C414" s="30" t="s">
        <v>953</v>
      </c>
      <c r="D414" s="29" t="s">
        <v>31</v>
      </c>
      <c r="E414" s="31" t="s">
        <v>954</v>
      </c>
      <c r="F414" s="32" t="s">
        <v>132</v>
      </c>
      <c r="G414" s="33">
        <v>12.199999999999999</v>
      </c>
      <c r="H414" s="33">
        <v>0</v>
      </c>
      <c r="I414" s="33">
        <f>ROUND(G414*H414,P4)</f>
        <v>0</v>
      </c>
      <c r="J414" s="29"/>
      <c r="O414" s="34">
        <f>I414*0.21</f>
        <v>0</v>
      </c>
      <c r="P414">
        <v>3</v>
      </c>
    </row>
    <row r="415">
      <c r="A415" s="29" t="s">
        <v>34</v>
      </c>
      <c r="B415" s="35"/>
      <c r="C415" s="36"/>
      <c r="D415" s="36"/>
      <c r="E415" s="31" t="s">
        <v>955</v>
      </c>
      <c r="F415" s="36"/>
      <c r="G415" s="36"/>
      <c r="H415" s="36"/>
      <c r="I415" s="36"/>
      <c r="J415" s="37"/>
    </row>
    <row r="416">
      <c r="A416" s="29" t="s">
        <v>55</v>
      </c>
      <c r="B416" s="35"/>
      <c r="C416" s="36"/>
      <c r="D416" s="36"/>
      <c r="E416" s="38" t="s">
        <v>956</v>
      </c>
      <c r="F416" s="36"/>
      <c r="G416" s="36"/>
      <c r="H416" s="36"/>
      <c r="I416" s="36"/>
      <c r="J416" s="37"/>
    </row>
    <row r="417" ht="180">
      <c r="A417" s="29" t="s">
        <v>36</v>
      </c>
      <c r="B417" s="35"/>
      <c r="C417" s="36"/>
      <c r="D417" s="36"/>
      <c r="E417" s="31" t="s">
        <v>957</v>
      </c>
      <c r="F417" s="36"/>
      <c r="G417" s="36"/>
      <c r="H417" s="36"/>
      <c r="I417" s="36"/>
      <c r="J417" s="37"/>
    </row>
    <row r="418">
      <c r="A418" s="29" t="s">
        <v>29</v>
      </c>
      <c r="B418" s="29">
        <v>104</v>
      </c>
      <c r="C418" s="30" t="s">
        <v>958</v>
      </c>
      <c r="D418" s="29" t="s">
        <v>31</v>
      </c>
      <c r="E418" s="31" t="s">
        <v>959</v>
      </c>
      <c r="F418" s="32" t="s">
        <v>843</v>
      </c>
      <c r="G418" s="33">
        <v>5</v>
      </c>
      <c r="H418" s="33">
        <v>0</v>
      </c>
      <c r="I418" s="33">
        <f>ROUND(G418*H418,P4)</f>
        <v>0</v>
      </c>
      <c r="J418" s="29"/>
      <c r="O418" s="34">
        <f>I418*0.21</f>
        <v>0</v>
      </c>
      <c r="P418">
        <v>3</v>
      </c>
    </row>
    <row r="419" ht="60">
      <c r="A419" s="29" t="s">
        <v>34</v>
      </c>
      <c r="B419" s="35"/>
      <c r="C419" s="36"/>
      <c r="D419" s="36"/>
      <c r="E419" s="31" t="s">
        <v>960</v>
      </c>
      <c r="F419" s="36"/>
      <c r="G419" s="36"/>
      <c r="H419" s="36"/>
      <c r="I419" s="36"/>
      <c r="J419" s="37"/>
    </row>
    <row r="420">
      <c r="A420" s="29" t="s">
        <v>55</v>
      </c>
      <c r="B420" s="35"/>
      <c r="C420" s="36"/>
      <c r="D420" s="36"/>
      <c r="E420" s="38" t="s">
        <v>874</v>
      </c>
      <c r="F420" s="36"/>
      <c r="G420" s="36"/>
      <c r="H420" s="36"/>
      <c r="I420" s="36"/>
      <c r="J420" s="37"/>
    </row>
    <row r="421">
      <c r="A421" s="29" t="s">
        <v>36</v>
      </c>
      <c r="B421" s="39"/>
      <c r="C421" s="40"/>
      <c r="D421" s="40"/>
      <c r="E421" s="43" t="s">
        <v>31</v>
      </c>
      <c r="F421" s="40"/>
      <c r="G421" s="40"/>
      <c r="H421" s="40"/>
      <c r="I421" s="40"/>
      <c r="J421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2024-07-30T08:32:52Z</dcterms:created>
  <dcterms:modified xsi:type="dcterms:W3CDTF">2024-07-30T08:32:53Z</dcterms:modified>
</cp:coreProperties>
</file>